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4115" windowHeight="8670"/>
  </bookViews>
  <sheets>
    <sheet name="muži" sheetId="1" r:id="rId1"/>
    <sheet name="ženy" sheetId="2" r:id="rId2"/>
    <sheet name="senioři" sheetId="3" r:id="rId3"/>
    <sheet name="List1" sheetId="4" r:id="rId4"/>
  </sheets>
  <calcPr calcId="125725"/>
</workbook>
</file>

<file path=xl/calcChain.xml><?xml version="1.0" encoding="utf-8"?>
<calcChain xmlns="http://schemas.openxmlformats.org/spreadsheetml/2006/main">
  <c r="R3" i="2"/>
  <c r="R5" i="1"/>
  <c r="R9"/>
  <c r="R11"/>
  <c r="R12"/>
  <c r="H128"/>
  <c r="Q4" i="3"/>
  <c r="R4"/>
  <c r="Q8"/>
  <c r="R8"/>
  <c r="Q5"/>
  <c r="R5"/>
  <c r="Q6"/>
  <c r="R6"/>
  <c r="Q7"/>
  <c r="R7"/>
  <c r="Q8" i="1"/>
  <c r="R8"/>
  <c r="Q9"/>
  <c r="Q12"/>
  <c r="Q10"/>
  <c r="R10"/>
  <c r="Q3"/>
  <c r="R3"/>
  <c r="Q11"/>
  <c r="Q5"/>
  <c r="Q4"/>
  <c r="R4"/>
  <c r="Q7"/>
  <c r="R7"/>
  <c r="Q6"/>
  <c r="R6"/>
  <c r="Q3" i="3"/>
  <c r="R3"/>
  <c r="Q3" i="2"/>
  <c r="Q4"/>
  <c r="R4"/>
  <c r="Q5"/>
  <c r="R5"/>
</calcChain>
</file>

<file path=xl/sharedStrings.xml><?xml version="1.0" encoding="utf-8"?>
<sst xmlns="http://schemas.openxmlformats.org/spreadsheetml/2006/main" count="474" uniqueCount="218">
  <si>
    <t>GC ČERTOVO BŘEMENO</t>
  </si>
  <si>
    <t>GC HLUBOKÁ</t>
  </si>
  <si>
    <t>HRÁČ</t>
  </si>
  <si>
    <t>GC BECHYNĚ</t>
  </si>
  <si>
    <t>GC MNICH</t>
  </si>
  <si>
    <t>KLUB</t>
  </si>
  <si>
    <t>LAMAČ MARTIN</t>
  </si>
  <si>
    <t>rány</t>
  </si>
  <si>
    <t>tým</t>
  </si>
  <si>
    <t>kategorie: ženy</t>
  </si>
  <si>
    <t>HRÁČKA</t>
  </si>
  <si>
    <t>kategorie: senioři</t>
  </si>
  <si>
    <t>PÁLENÍKOVÁ Jana</t>
  </si>
  <si>
    <t>ROUBÍNOVÁ Eliška</t>
  </si>
  <si>
    <t>PÁTKOVÁ Pavlína</t>
  </si>
  <si>
    <t>KUŠNÍRIKOVÁ Irena</t>
  </si>
  <si>
    <t>ŽIŽÁK Michal</t>
  </si>
  <si>
    <t>ŘEHÁČEK Ladislav</t>
  </si>
  <si>
    <t>BARAN Jaromír</t>
  </si>
  <si>
    <t>ZAHÁLKA František</t>
  </si>
  <si>
    <t>GC HLUBOKÁ n/Vlt.</t>
  </si>
  <si>
    <t>HRABA Pavel</t>
  </si>
  <si>
    <t>PUFFER Bohumír</t>
  </si>
  <si>
    <t>GC ČESKÝ KRUMLOV</t>
  </si>
  <si>
    <t>ROUBÍN Jiří</t>
  </si>
  <si>
    <t>DOBROVOLNÝ Jaroslav</t>
  </si>
  <si>
    <t>JANKOVSKÝ Jiří</t>
  </si>
  <si>
    <t>ŠATAVA Mojmír</t>
  </si>
  <si>
    <t>ŠATAVOVÁ Zdena</t>
  </si>
  <si>
    <t>1.</t>
  </si>
  <si>
    <t>2.</t>
  </si>
  <si>
    <t>3.</t>
  </si>
  <si>
    <t>4.</t>
  </si>
  <si>
    <t xml:space="preserve">CELKEM </t>
  </si>
  <si>
    <t xml:space="preserve">GC HLUBOKÁ n/Vlt. </t>
  </si>
  <si>
    <t>JANOTA Stanislav</t>
  </si>
  <si>
    <t>MÍŠEK Petr jr.</t>
  </si>
  <si>
    <t>MATĚJKA Ctirad</t>
  </si>
  <si>
    <t>MATOUŠ Michal</t>
  </si>
  <si>
    <t>KAFKA Marek</t>
  </si>
  <si>
    <t>ENDRŠTOVÁ Naděžda</t>
  </si>
  <si>
    <t>DIVIŠOVÁ Bohdana</t>
  </si>
  <si>
    <t>HNÁTEK Václav</t>
  </si>
  <si>
    <t>ŤUPA Ladislav</t>
  </si>
  <si>
    <t>DANĚK Vladan</t>
  </si>
  <si>
    <t>průměr</t>
  </si>
  <si>
    <t>ran/hráč</t>
  </si>
  <si>
    <t>nejlepší výsledek družstva</t>
  </si>
  <si>
    <t>*</t>
  </si>
  <si>
    <t>jehož členství vzniklo 10.5. a později</t>
  </si>
  <si>
    <t xml:space="preserve">STK krajského svazu prověří zda v souladu s podmínkami soutěže nenastoupil hráč, </t>
  </si>
  <si>
    <t>výsledky nabudou platnosti potvrzením STK Krajského svazu</t>
  </si>
  <si>
    <t>BOHONĚK Marcel</t>
  </si>
  <si>
    <t>GC NOVÁ BYSTŘICE</t>
  </si>
  <si>
    <t>ran/hráčka</t>
  </si>
  <si>
    <t xml:space="preserve">muži </t>
  </si>
  <si>
    <t xml:space="preserve">ženy </t>
  </si>
  <si>
    <t>senioři</t>
  </si>
  <si>
    <t>16. května</t>
  </si>
  <si>
    <t>18. června</t>
  </si>
  <si>
    <t xml:space="preserve">kategorie: MUŽI </t>
  </si>
  <si>
    <t>JEDLIČKA Miroslav</t>
  </si>
  <si>
    <t>PEŠL Jiří</t>
  </si>
  <si>
    <t>KOTEK Jiří</t>
  </si>
  <si>
    <t>SIROVÝ Michal</t>
  </si>
  <si>
    <t>MINAŘÍK Dušan</t>
  </si>
  <si>
    <t>CALDR Karel</t>
  </si>
  <si>
    <t>ŽEMLIČKA Jiří</t>
  </si>
  <si>
    <t>ČECH Jaroslav</t>
  </si>
  <si>
    <t>JIRÁK Bohuslav</t>
  </si>
  <si>
    <t>DANĚK Štěpán</t>
  </si>
  <si>
    <t>FILIP Jiří</t>
  </si>
  <si>
    <t>PUFFER Michael</t>
  </si>
  <si>
    <t>ŠTAINYGER Pavel</t>
  </si>
  <si>
    <t>DOLÁK Milan</t>
  </si>
  <si>
    <t>KAFKA Marek jun.</t>
  </si>
  <si>
    <t>ŘEŽÁB Jan</t>
  </si>
  <si>
    <t>KVĚTOŇ Tomáš</t>
  </si>
  <si>
    <t>FOIT Petr</t>
  </si>
  <si>
    <t>GC KLASIK A</t>
  </si>
  <si>
    <t>KRÁL Milan</t>
  </si>
  <si>
    <t>TESAŘ Michal</t>
  </si>
  <si>
    <t>TESAŘ Jaroslav</t>
  </si>
  <si>
    <t>JIRÁK Martin</t>
  </si>
  <si>
    <t>KOLÁŘ Jan</t>
  </si>
  <si>
    <t>PECKA Daniel</t>
  </si>
  <si>
    <t>MÍKA Jaroslav</t>
  </si>
  <si>
    <t>HRUŠKA Jiří</t>
  </si>
  <si>
    <t>PÍŠA Zdeněk</t>
  </si>
  <si>
    <t>ZBOŘIL Michal</t>
  </si>
  <si>
    <t>KOPAČKA Pavel</t>
  </si>
  <si>
    <t>HANUŠ Tomáš</t>
  </si>
  <si>
    <t>Ernest Otta</t>
  </si>
  <si>
    <t>KAREL Jan</t>
  </si>
  <si>
    <t>VERNER JR. Josef</t>
  </si>
  <si>
    <t>GC TELČ</t>
  </si>
  <si>
    <t>MAŠITA Jiří</t>
  </si>
  <si>
    <t>HERCIG Daniel</t>
  </si>
  <si>
    <t>KOTRBA Milan</t>
  </si>
  <si>
    <t>FÜRST Daniel</t>
  </si>
  <si>
    <t>VEČEŘA Ivo</t>
  </si>
  <si>
    <t>FÜRST Kamil</t>
  </si>
  <si>
    <t>GC HoSPORT</t>
  </si>
  <si>
    <t>BENDA Martin</t>
  </si>
  <si>
    <t>MASOPUST Jan</t>
  </si>
  <si>
    <t>HAD Gustav</t>
  </si>
  <si>
    <t>HONSA Petr</t>
  </si>
  <si>
    <t>HAFNER Stanislav</t>
  </si>
  <si>
    <t>KOCOUREK Pavel</t>
  </si>
  <si>
    <t>GC KLASIK B</t>
  </si>
  <si>
    <t>BALUŠKA Arnošt</t>
  </si>
  <si>
    <t>HÁJÍČEK Martin</t>
  </si>
  <si>
    <t>BAUMGARTL Jaroslav</t>
  </si>
  <si>
    <t>NEDĚLA Aleš</t>
  </si>
  <si>
    <t>MELÍŠEK Dušan</t>
  </si>
  <si>
    <t>TOPOL Martin</t>
  </si>
  <si>
    <t>JIRKOVÁ Marcela</t>
  </si>
  <si>
    <t>ZEMÁNKOVÁ Alena</t>
  </si>
  <si>
    <t>SEMIFINÁLE</t>
  </si>
  <si>
    <t>BEZNOSKOVÁ Renata</t>
  </si>
  <si>
    <t>LEŠTINOVÁ Radka</t>
  </si>
  <si>
    <t>BRYXOVÁ Tereza</t>
  </si>
  <si>
    <t>MATOUŠEK Jiří</t>
  </si>
  <si>
    <t>HLAVÁČ Josef</t>
  </si>
  <si>
    <t>ŠRAGA Ladislav</t>
  </si>
  <si>
    <t>VOLMAN Otakar</t>
  </si>
  <si>
    <t>BURIAN Tomáš</t>
  </si>
  <si>
    <t>ZÍDEK Jindřich</t>
  </si>
  <si>
    <t>GC TÝN n/Vlt.</t>
  </si>
  <si>
    <t xml:space="preserve">GC TÝN n/Vlt. </t>
  </si>
  <si>
    <t>15. května</t>
  </si>
  <si>
    <t>29. května</t>
  </si>
  <si>
    <t>Pořadí družstev po odehraném kole</t>
  </si>
  <si>
    <t>Průměrný počet ran/družstvo - bez rozlišení kategorií</t>
  </si>
  <si>
    <t>SKOŘEPA Vladimír</t>
  </si>
  <si>
    <t>ARNSTEINOVÁ Radslava</t>
  </si>
  <si>
    <t>SKOŘEPOVÁ Zuzana</t>
  </si>
  <si>
    <t>BRAUNER Kamil</t>
  </si>
  <si>
    <t>VACEK Karel</t>
  </si>
  <si>
    <t>FIALA Václav</t>
  </si>
  <si>
    <t>Lála Jiří</t>
  </si>
  <si>
    <t>Trčka Martin</t>
  </si>
  <si>
    <t>HORA Tomáš</t>
  </si>
  <si>
    <t>JENŠÍK William Kobra</t>
  </si>
  <si>
    <t>PANÁČEK Petr</t>
  </si>
  <si>
    <t xml:space="preserve">ŠIMEK Zdeněk </t>
  </si>
  <si>
    <t>ŠOLTA Vojtěch</t>
  </si>
  <si>
    <t>TŘEŠTÍK Radek</t>
  </si>
  <si>
    <t>KACHLÍK Miroslav</t>
  </si>
  <si>
    <t xml:space="preserve">KRYZAN Lubomír </t>
  </si>
  <si>
    <t>SVITÁK Marek Ing</t>
  </si>
  <si>
    <t xml:space="preserve">ŘEHÁČEK Ladislav </t>
  </si>
  <si>
    <t xml:space="preserve">OUŘEDNÍČEK Jaroslav </t>
  </si>
  <si>
    <t>HONSA Jan Ing.</t>
  </si>
  <si>
    <t>FEDORČÁK Eduard Ing.</t>
  </si>
  <si>
    <t xml:space="preserve">BRYX Stanislav </t>
  </si>
  <si>
    <t>;</t>
  </si>
  <si>
    <t xml:space="preserve">TŘEŠTÍKOVÁ Gabriela </t>
  </si>
  <si>
    <t xml:space="preserve">HOUSAROVÁ Jana </t>
  </si>
  <si>
    <t>ŘEHÁČKOVÁ Eva</t>
  </si>
  <si>
    <t xml:space="preserve">SCHEICHENOSTOVÁ Marie </t>
  </si>
  <si>
    <t>SOUKUPOVÁ Simona</t>
  </si>
  <si>
    <t>PETERKA Milan</t>
  </si>
  <si>
    <t xml:space="preserve">LINEK Vladimír </t>
  </si>
  <si>
    <t>VÁŇA Jiří</t>
  </si>
  <si>
    <t>ENDRŠT Jiří</t>
  </si>
  <si>
    <t>GRYC Radomír ing</t>
  </si>
  <si>
    <t xml:space="preserve">JIRSA Miloslav </t>
  </si>
  <si>
    <t xml:space="preserve">LUKEŠ Miloslav </t>
  </si>
  <si>
    <t>RTD</t>
  </si>
  <si>
    <t>JOSKOVÁ Daniela</t>
  </si>
  <si>
    <t>8. srpna</t>
  </si>
  <si>
    <t>Syrovátka  Vojtěch</t>
  </si>
  <si>
    <t>Syrovátka Jiří</t>
  </si>
  <si>
    <t>Novotný  Miroslav</t>
  </si>
  <si>
    <t>JEDLIČKOVÁ Romana</t>
  </si>
  <si>
    <t>BUCEK Jaroslav</t>
  </si>
  <si>
    <t>STECHER Michal</t>
  </si>
  <si>
    <t>ZAJÍC František</t>
  </si>
  <si>
    <t>NÝDL Aleš</t>
  </si>
  <si>
    <t>BÜRGER Jan</t>
  </si>
  <si>
    <t>DANĚK Kryštof</t>
  </si>
  <si>
    <t>HOSPODÁŘSKÝ Petr</t>
  </si>
  <si>
    <t>FUJDIJAR Jaroslav</t>
  </si>
  <si>
    <t>LEGÁT David</t>
  </si>
  <si>
    <t>KHAUR Roman</t>
  </si>
  <si>
    <t>PODLAHA Petr</t>
  </si>
  <si>
    <t>LORENC Marek</t>
  </si>
  <si>
    <t>MALÁČ Pavel</t>
  </si>
  <si>
    <t>ŠKOPEK Jiří</t>
  </si>
  <si>
    <t>20. srpna</t>
  </si>
  <si>
    <t>PROCHÁZKA Ondřej</t>
  </si>
  <si>
    <t>KOTRBA Jiří jun.</t>
  </si>
  <si>
    <t>HERYNEK Petr</t>
  </si>
  <si>
    <t>ŠÁDEK Břetislav</t>
  </si>
  <si>
    <t>HOVORKA Pavel</t>
  </si>
  <si>
    <t>MÁTL Ladislav</t>
  </si>
  <si>
    <t>MASOPUST Karel sen.</t>
  </si>
  <si>
    <t>DQ</t>
  </si>
  <si>
    <t>999 - neúplný tým, 1999 - absence celého týmu</t>
  </si>
  <si>
    <t>HESOVÁ Věra</t>
  </si>
  <si>
    <t>MAŠKOVÁ Ivana</t>
  </si>
  <si>
    <t>LOVE Lenka</t>
  </si>
  <si>
    <t>DOSKOČIL Zdeněk</t>
  </si>
  <si>
    <t>DÍTĚ Ladislav</t>
  </si>
  <si>
    <t>VYŽRAL Jan</t>
  </si>
  <si>
    <t xml:space="preserve">WIESNER Květoslav </t>
  </si>
  <si>
    <t>ČUTKA Jan</t>
  </si>
  <si>
    <t xml:space="preserve">KHAUR Roman </t>
  </si>
  <si>
    <t>ŠRAJER Jaroslav</t>
  </si>
  <si>
    <t>CHROUST Jiří</t>
  </si>
  <si>
    <t>JENŠÍK William</t>
  </si>
  <si>
    <t>21.srpna</t>
  </si>
  <si>
    <t xml:space="preserve"> </t>
  </si>
  <si>
    <t>NOVÁ BYSTŘICE  x  HLUBOKÁ</t>
  </si>
  <si>
    <t>ČESKÝ KRUMLOV  x  MNICH</t>
  </si>
  <si>
    <t>HLUBOKÁ  x  MNICH</t>
  </si>
  <si>
    <t>TELČ  x  ČESKÝ KRUMLOV</t>
  </si>
</sst>
</file>

<file path=xl/styles.xml><?xml version="1.0" encoding="utf-8"?>
<styleSheet xmlns="http://schemas.openxmlformats.org/spreadsheetml/2006/main">
  <fonts count="31">
    <font>
      <sz val="10"/>
      <name val="Arial"/>
      <family val="2"/>
    </font>
    <font>
      <sz val="9"/>
      <name val="Calibri"/>
      <family val="2"/>
    </font>
    <font>
      <sz val="8"/>
      <name val="Calibri"/>
      <family val="2"/>
    </font>
    <font>
      <strike/>
      <sz val="8"/>
      <name val="Calibri"/>
      <family val="2"/>
    </font>
    <font>
      <b/>
      <sz val="8"/>
      <name val="Calibri"/>
      <family val="2"/>
    </font>
    <font>
      <sz val="11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i/>
      <strike/>
      <sz val="8"/>
      <name val="Calibri"/>
      <family val="2"/>
      <charset val="238"/>
    </font>
    <font>
      <b/>
      <sz val="8"/>
      <name val="Arial"/>
      <family val="2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trike/>
      <sz val="8"/>
      <name val="Calibri"/>
      <family val="2"/>
      <charset val="238"/>
    </font>
    <font>
      <i/>
      <strike/>
      <sz val="8"/>
      <name val="Calibri"/>
      <family val="2"/>
    </font>
    <font>
      <sz val="8"/>
      <name val="Arial"/>
      <family val="2"/>
    </font>
    <font>
      <b/>
      <sz val="9"/>
      <name val="Calibri"/>
      <family val="2"/>
    </font>
    <font>
      <b/>
      <i/>
      <sz val="8"/>
      <name val="Calibri"/>
      <family val="2"/>
    </font>
    <font>
      <sz val="8"/>
      <name val="Arial"/>
      <family val="2"/>
      <charset val="238"/>
    </font>
    <font>
      <sz val="8"/>
      <name val="Calibri"/>
      <family val="2"/>
      <charset val="238"/>
    </font>
    <font>
      <strike/>
      <sz val="8"/>
      <name val="Calibri"/>
      <family val="2"/>
      <charset val="238"/>
    </font>
    <font>
      <i/>
      <sz val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b/>
      <strike/>
      <sz val="8"/>
      <name val="Calibri"/>
      <family val="2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0"/>
      <name val="Calibri"/>
      <family val="2"/>
      <charset val="238"/>
    </font>
    <font>
      <b/>
      <sz val="8"/>
      <color theme="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</fills>
  <borders count="90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10"/>
      </left>
      <right/>
      <top/>
      <bottom/>
      <diagonal/>
    </border>
    <border>
      <left/>
      <right/>
      <top/>
      <bottom style="double">
        <color indexed="55"/>
      </bottom>
      <diagonal/>
    </border>
    <border>
      <left style="medium">
        <color indexed="55"/>
      </left>
      <right/>
      <top/>
      <bottom style="double">
        <color indexed="55"/>
      </bottom>
      <diagonal/>
    </border>
    <border>
      <left/>
      <right style="medium">
        <color indexed="55"/>
      </right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 style="medium">
        <color indexed="55"/>
      </right>
      <top style="thin">
        <color indexed="22"/>
      </top>
      <bottom style="thin">
        <color indexed="22"/>
      </bottom>
      <diagonal/>
    </border>
    <border>
      <left style="medium">
        <color indexed="10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medium">
        <color indexed="55"/>
      </left>
      <right style="medium">
        <color indexed="55"/>
      </right>
      <top style="double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medium">
        <color indexed="55"/>
      </left>
      <right style="medium">
        <color indexed="55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55"/>
      </left>
      <right style="medium">
        <color indexed="55"/>
      </right>
      <top style="double">
        <color indexed="55"/>
      </top>
      <bottom/>
      <diagonal/>
    </border>
    <border>
      <left style="medium">
        <color indexed="55"/>
      </left>
      <right/>
      <top style="thin">
        <color indexed="22"/>
      </top>
      <bottom style="thin">
        <color indexed="22"/>
      </bottom>
      <diagonal/>
    </border>
    <border>
      <left style="medium">
        <color indexed="10"/>
      </left>
      <right/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/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medium">
        <color indexed="55"/>
      </left>
      <right/>
      <top style="double">
        <color indexed="55"/>
      </top>
      <bottom style="thin">
        <color indexed="22"/>
      </bottom>
      <diagonal/>
    </border>
    <border>
      <left/>
      <right/>
      <top style="double">
        <color indexed="55"/>
      </top>
      <bottom style="thin">
        <color indexed="22"/>
      </bottom>
      <diagonal/>
    </border>
    <border>
      <left/>
      <right style="medium">
        <color indexed="55"/>
      </right>
      <top style="double">
        <color indexed="55"/>
      </top>
      <bottom style="thin">
        <color indexed="22"/>
      </bottom>
      <diagonal/>
    </border>
    <border>
      <left/>
      <right style="medium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10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thin">
        <color indexed="22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thin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/>
      <diagonal/>
    </border>
    <border>
      <left style="medium">
        <color indexed="55"/>
      </left>
      <right style="medium">
        <color indexed="64"/>
      </right>
      <top/>
      <bottom style="double">
        <color indexed="55"/>
      </bottom>
      <diagonal/>
    </border>
    <border>
      <left style="medium">
        <color indexed="64"/>
      </left>
      <right/>
      <top style="double">
        <color indexed="55"/>
      </top>
      <bottom style="thin">
        <color indexed="22"/>
      </bottom>
      <diagonal/>
    </border>
    <border>
      <left style="medium">
        <color indexed="55"/>
      </left>
      <right style="medium">
        <color indexed="64"/>
      </right>
      <top style="double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 style="double">
        <color indexed="55"/>
      </top>
      <bottom/>
      <diagonal/>
    </border>
    <border>
      <left style="medium">
        <color indexed="55"/>
      </left>
      <right style="medium">
        <color indexed="64"/>
      </right>
      <top/>
      <bottom/>
      <diagonal/>
    </border>
    <border>
      <left style="medium">
        <color indexed="55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55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64"/>
      </top>
      <bottom/>
      <diagonal/>
    </border>
    <border>
      <left style="thin">
        <color indexed="55"/>
      </left>
      <right style="medium">
        <color indexed="55"/>
      </right>
      <top/>
      <bottom style="double">
        <color indexed="55"/>
      </bottom>
      <diagonal/>
    </border>
    <border>
      <left style="medium">
        <color indexed="55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55"/>
      </right>
      <top style="thin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/>
      <bottom style="double">
        <color indexed="55"/>
      </bottom>
      <diagonal/>
    </border>
    <border>
      <left style="medium">
        <color indexed="64"/>
      </left>
      <right/>
      <top style="medium">
        <color indexed="64"/>
      </top>
      <bottom style="double">
        <color indexed="55"/>
      </bottom>
      <diagonal/>
    </border>
    <border>
      <left/>
      <right/>
      <top style="medium">
        <color indexed="64"/>
      </top>
      <bottom style="double">
        <color indexed="55"/>
      </bottom>
      <diagonal/>
    </border>
    <border>
      <left/>
      <right style="medium">
        <color indexed="64"/>
      </right>
      <top style="medium">
        <color indexed="64"/>
      </top>
      <bottom style="double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64"/>
      </top>
      <bottom/>
      <diagonal/>
    </border>
    <border>
      <left style="medium">
        <color indexed="55"/>
      </left>
      <right style="thin">
        <color indexed="55"/>
      </right>
      <top/>
      <bottom style="double">
        <color indexed="55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55"/>
      </left>
      <right style="thin">
        <color indexed="55"/>
      </right>
      <top/>
      <bottom style="medium">
        <color indexed="64"/>
      </bottom>
      <diagonal/>
    </border>
    <border>
      <left style="medium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NumberFormat="1" applyFont="1" applyFill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2" fillId="0" borderId="2" xfId="0" applyFont="1" applyBorder="1">
      <alignment vertical="center"/>
    </xf>
    <xf numFmtId="0" fontId="3" fillId="0" borderId="1" xfId="0" applyNumberFormat="1" applyFont="1" applyFill="1" applyBorder="1" applyAlignment="1">
      <alignment wrapText="1"/>
    </xf>
    <xf numFmtId="0" fontId="2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2" borderId="5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0" fontId="2" fillId="2" borderId="7" xfId="0" applyNumberFormat="1" applyFont="1" applyFill="1" applyBorder="1" applyAlignment="1">
      <alignment wrapText="1"/>
    </xf>
    <xf numFmtId="0" fontId="2" fillId="2" borderId="5" xfId="0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>
      <alignment vertical="center"/>
    </xf>
    <xf numFmtId="0" fontId="9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>
      <alignment vertical="center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1" xfId="0" applyNumberFormat="1" applyFont="1" applyFill="1" applyBorder="1" applyAlignment="1">
      <alignment wrapText="1"/>
    </xf>
    <xf numFmtId="0" fontId="11" fillId="0" borderId="2" xfId="0" applyNumberFormat="1" applyFont="1" applyFill="1" applyBorder="1" applyAlignment="1">
      <alignment wrapText="1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NumberFormat="1" applyFont="1" applyFill="1" applyAlignment="1">
      <alignment wrapText="1"/>
    </xf>
    <xf numFmtId="0" fontId="11" fillId="0" borderId="2" xfId="0" applyFont="1" applyBorder="1">
      <alignment vertical="center"/>
    </xf>
    <xf numFmtId="0" fontId="13" fillId="0" borderId="1" xfId="0" applyNumberFormat="1" applyFont="1" applyFill="1" applyBorder="1" applyAlignment="1">
      <alignment wrapText="1"/>
    </xf>
    <xf numFmtId="0" fontId="11" fillId="0" borderId="1" xfId="0" applyFont="1" applyBorder="1">
      <alignment vertical="center"/>
    </xf>
    <xf numFmtId="0" fontId="6" fillId="0" borderId="0" xfId="0" applyNumberFormat="1" applyFont="1" applyFill="1" applyAlignment="1">
      <alignment wrapText="1"/>
    </xf>
    <xf numFmtId="0" fontId="1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>
      <alignment vertical="center"/>
    </xf>
    <xf numFmtId="0" fontId="15" fillId="0" borderId="2" xfId="0" applyFont="1" applyBorder="1">
      <alignment vertical="center"/>
    </xf>
    <xf numFmtId="0" fontId="7" fillId="0" borderId="1" xfId="0" applyFont="1" applyBorder="1" applyAlignment="1">
      <alignment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2" xfId="0" applyFont="1" applyBorder="1">
      <alignment vertical="center"/>
    </xf>
    <xf numFmtId="0" fontId="7" fillId="0" borderId="0" xfId="0" applyFont="1">
      <alignment vertical="center"/>
    </xf>
    <xf numFmtId="0" fontId="19" fillId="0" borderId="0" xfId="0" applyFont="1">
      <alignment vertical="center"/>
    </xf>
    <xf numFmtId="0" fontId="7" fillId="0" borderId="0" xfId="0" applyFont="1" applyAlignment="1">
      <alignment vertical="center"/>
    </xf>
    <xf numFmtId="0" fontId="22" fillId="0" borderId="2" xfId="0" applyFont="1" applyBorder="1">
      <alignment vertical="center"/>
    </xf>
    <xf numFmtId="0" fontId="11" fillId="0" borderId="13" xfId="0" applyFont="1" applyFill="1" applyBorder="1">
      <alignment vertical="center"/>
    </xf>
    <xf numFmtId="0" fontId="19" fillId="0" borderId="0" xfId="0" applyNumberFormat="1" applyFont="1" applyFill="1" applyAlignment="1">
      <alignment wrapText="1"/>
    </xf>
    <xf numFmtId="0" fontId="19" fillId="0" borderId="1" xfId="0" applyNumberFormat="1" applyFont="1" applyFill="1" applyBorder="1" applyAlignment="1">
      <alignment wrapText="1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wrapText="1"/>
    </xf>
    <xf numFmtId="0" fontId="11" fillId="2" borderId="14" xfId="0" applyFont="1" applyFill="1" applyBorder="1" applyAlignment="1">
      <alignment horizontal="center" vertical="center"/>
    </xf>
    <xf numFmtId="0" fontId="11" fillId="2" borderId="13" xfId="0" applyFont="1" applyFill="1" applyBorder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wrapText="1"/>
    </xf>
    <xf numFmtId="0" fontId="6" fillId="3" borderId="17" xfId="0" applyFont="1" applyFill="1" applyBorder="1" applyAlignment="1">
      <alignment wrapText="1"/>
    </xf>
    <xf numFmtId="0" fontId="6" fillId="3" borderId="18" xfId="0" applyFont="1" applyFill="1" applyBorder="1" applyAlignment="1">
      <alignment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7" fillId="2" borderId="18" xfId="0" applyFont="1" applyFill="1" applyBorder="1">
      <alignment vertical="center"/>
    </xf>
    <xf numFmtId="0" fontId="7" fillId="2" borderId="18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4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19" fillId="0" borderId="4" xfId="0" applyFont="1" applyBorder="1">
      <alignment vertical="center"/>
    </xf>
    <xf numFmtId="0" fontId="19" fillId="2" borderId="6" xfId="0" applyNumberFormat="1" applyFont="1" applyFill="1" applyBorder="1" applyAlignment="1">
      <alignment wrapText="1"/>
    </xf>
    <xf numFmtId="0" fontId="20" fillId="0" borderId="0" xfId="0" applyFont="1">
      <alignment vertical="center"/>
    </xf>
    <xf numFmtId="0" fontId="19" fillId="2" borderId="5" xfId="0" applyNumberFormat="1" applyFont="1" applyFill="1" applyBorder="1" applyAlignment="1">
      <alignment wrapText="1"/>
    </xf>
    <xf numFmtId="0" fontId="0" fillId="0" borderId="0" xfId="0" applyFill="1" applyBorder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1" fillId="4" borderId="4" xfId="0" applyFont="1" applyFill="1" applyBorder="1" applyAlignment="1">
      <alignment horizontal="center" vertical="center"/>
    </xf>
    <xf numFmtId="0" fontId="4" fillId="4" borderId="3" xfId="0" applyFont="1" applyFill="1" applyBorder="1">
      <alignment vertical="center"/>
    </xf>
    <xf numFmtId="0" fontId="0" fillId="0" borderId="24" xfId="0" applyFill="1" applyBorder="1">
      <alignment vertical="center"/>
    </xf>
    <xf numFmtId="0" fontId="0" fillId="0" borderId="24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4" fillId="5" borderId="25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7" fillId="5" borderId="26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6" fillId="0" borderId="23" xfId="0" applyFont="1" applyFill="1" applyBorder="1">
      <alignment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9" fillId="6" borderId="29" xfId="0" applyFont="1" applyFill="1" applyBorder="1">
      <alignment vertical="center"/>
    </xf>
    <xf numFmtId="0" fontId="19" fillId="6" borderId="30" xfId="0" applyFont="1" applyFill="1" applyBorder="1">
      <alignment vertical="center"/>
    </xf>
    <xf numFmtId="0" fontId="7" fillId="2" borderId="31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7" fillId="2" borderId="35" xfId="0" applyFont="1" applyFill="1" applyBorder="1">
      <alignment vertical="center"/>
    </xf>
    <xf numFmtId="0" fontId="7" fillId="2" borderId="36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6" fillId="0" borderId="1" xfId="0" applyNumberFormat="1" applyFont="1" applyFill="1" applyBorder="1" applyAlignment="1">
      <alignment wrapText="1"/>
    </xf>
    <xf numFmtId="0" fontId="6" fillId="0" borderId="2" xfId="0" applyFont="1" applyBorder="1">
      <alignment vertical="center"/>
    </xf>
    <xf numFmtId="0" fontId="6" fillId="0" borderId="2" xfId="0" applyNumberFormat="1" applyFont="1" applyFill="1" applyBorder="1" applyAlignment="1">
      <alignment wrapText="1"/>
    </xf>
    <xf numFmtId="0" fontId="6" fillId="7" borderId="37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2" fillId="0" borderId="1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21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26" fillId="0" borderId="2" xfId="0" applyFont="1" applyBorder="1" applyAlignment="1">
      <alignment vertical="center"/>
    </xf>
    <xf numFmtId="0" fontId="6" fillId="0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 vertical="center"/>
    </xf>
    <xf numFmtId="0" fontId="6" fillId="0" borderId="0" xfId="0" applyNumberFormat="1" applyFont="1" applyFill="1" applyBorder="1" applyAlignment="1">
      <alignment wrapText="1"/>
    </xf>
    <xf numFmtId="0" fontId="9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28" fillId="2" borderId="38" xfId="0" applyFont="1" applyFill="1" applyBorder="1" applyAlignment="1">
      <alignment horizontal="center" vertical="center"/>
    </xf>
    <xf numFmtId="0" fontId="28" fillId="2" borderId="39" xfId="0" applyFont="1" applyFill="1" applyBorder="1" applyAlignment="1">
      <alignment horizontal="center" vertical="center"/>
    </xf>
    <xf numFmtId="0" fontId="28" fillId="2" borderId="40" xfId="0" applyFont="1" applyFill="1" applyBorder="1" applyAlignment="1">
      <alignment horizontal="center" vertical="center"/>
    </xf>
    <xf numFmtId="0" fontId="28" fillId="2" borderId="4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8" fillId="2" borderId="42" xfId="0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vertical="center"/>
    </xf>
    <xf numFmtId="0" fontId="4" fillId="5" borderId="45" xfId="0" applyFont="1" applyFill="1" applyBorder="1" applyAlignment="1">
      <alignment vertical="center"/>
    </xf>
    <xf numFmtId="0" fontId="4" fillId="5" borderId="46" xfId="0" applyFont="1" applyFill="1" applyBorder="1" applyAlignment="1">
      <alignment vertical="center"/>
    </xf>
    <xf numFmtId="0" fontId="4" fillId="5" borderId="26" xfId="0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0" fontId="4" fillId="5" borderId="47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center" vertical="center"/>
    </xf>
    <xf numFmtId="0" fontId="28" fillId="2" borderId="48" xfId="0" applyFont="1" applyFill="1" applyBorder="1" applyAlignment="1">
      <alignment horizontal="center" vertical="center"/>
    </xf>
    <xf numFmtId="0" fontId="6" fillId="8" borderId="20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8" borderId="49" xfId="0" applyFont="1" applyFill="1" applyBorder="1" applyAlignment="1">
      <alignment horizontal="center" vertical="center"/>
    </xf>
    <xf numFmtId="0" fontId="6" fillId="8" borderId="40" xfId="0" applyFont="1" applyFill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/>
    </xf>
    <xf numFmtId="0" fontId="6" fillId="8" borderId="51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23" xfId="0" applyFont="1" applyFill="1" applyBorder="1">
      <alignment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wrapText="1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19" fillId="6" borderId="58" xfId="0" applyFont="1" applyFill="1" applyBorder="1">
      <alignment vertical="center"/>
    </xf>
    <xf numFmtId="0" fontId="19" fillId="6" borderId="59" xfId="0" applyFont="1" applyFill="1" applyBorder="1">
      <alignment vertical="center"/>
    </xf>
    <xf numFmtId="0" fontId="6" fillId="3" borderId="60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23" xfId="0" applyFont="1" applyFill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6" fillId="7" borderId="6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6" xfId="0" applyFont="1" applyFill="1" applyBorder="1">
      <alignment vertical="center"/>
    </xf>
    <xf numFmtId="0" fontId="28" fillId="2" borderId="62" xfId="0" applyFont="1" applyFill="1" applyBorder="1" applyAlignment="1">
      <alignment horizontal="center" vertical="center"/>
    </xf>
    <xf numFmtId="0" fontId="28" fillId="2" borderId="6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" fillId="5" borderId="6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7" fillId="5" borderId="66" xfId="0" applyFont="1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27" fillId="5" borderId="66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left" vertical="center"/>
    </xf>
    <xf numFmtId="0" fontId="2" fillId="5" borderId="6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9" fillId="9" borderId="85" xfId="0" applyFont="1" applyFill="1" applyBorder="1" applyAlignment="1">
      <alignment horizontal="center" vertical="center"/>
    </xf>
    <xf numFmtId="0" fontId="6" fillId="9" borderId="3" xfId="0" applyFont="1" applyFill="1" applyBorder="1">
      <alignment vertical="center"/>
    </xf>
    <xf numFmtId="0" fontId="19" fillId="9" borderId="9" xfId="0" applyFont="1" applyFill="1" applyBorder="1">
      <alignment vertical="center"/>
    </xf>
    <xf numFmtId="0" fontId="19" fillId="9" borderId="8" xfId="0" applyFont="1" applyFill="1" applyBorder="1">
      <alignment vertical="center"/>
    </xf>
    <xf numFmtId="0" fontId="19" fillId="9" borderId="10" xfId="0" applyFont="1" applyFill="1" applyBorder="1">
      <alignment vertical="center"/>
    </xf>
    <xf numFmtId="0" fontId="19" fillId="9" borderId="65" xfId="0" applyFont="1" applyFill="1" applyBorder="1">
      <alignment vertical="center"/>
    </xf>
    <xf numFmtId="0" fontId="19" fillId="9" borderId="86" xfId="0" applyFont="1" applyFill="1" applyBorder="1" applyAlignment="1">
      <alignment horizontal="center" vertical="center"/>
    </xf>
    <xf numFmtId="0" fontId="6" fillId="9" borderId="35" xfId="0" applyFont="1" applyFill="1" applyBorder="1">
      <alignment vertical="center"/>
    </xf>
    <xf numFmtId="0" fontId="19" fillId="9" borderId="87" xfId="0" applyFont="1" applyFill="1" applyBorder="1">
      <alignment vertical="center"/>
    </xf>
    <xf numFmtId="0" fontId="19" fillId="9" borderId="42" xfId="0" applyFont="1" applyFill="1" applyBorder="1">
      <alignment vertical="center"/>
    </xf>
    <xf numFmtId="0" fontId="19" fillId="9" borderId="43" xfId="0" applyFont="1" applyFill="1" applyBorder="1">
      <alignment vertical="center"/>
    </xf>
    <xf numFmtId="0" fontId="19" fillId="9" borderId="88" xfId="0" applyFont="1" applyFill="1" applyBorder="1">
      <alignment vertical="center"/>
    </xf>
    <xf numFmtId="0" fontId="29" fillId="10" borderId="68" xfId="0" applyFont="1" applyFill="1" applyBorder="1">
      <alignment vertical="center"/>
    </xf>
    <xf numFmtId="0" fontId="30" fillId="10" borderId="78" xfId="0" applyFont="1" applyFill="1" applyBorder="1">
      <alignment vertical="center"/>
    </xf>
    <xf numFmtId="0" fontId="29" fillId="10" borderId="83" xfId="0" applyFont="1" applyFill="1" applyBorder="1">
      <alignment vertical="center"/>
    </xf>
    <xf numFmtId="0" fontId="29" fillId="10" borderId="71" xfId="0" applyFont="1" applyFill="1" applyBorder="1">
      <alignment vertical="center"/>
    </xf>
    <xf numFmtId="0" fontId="29" fillId="10" borderId="89" xfId="0" applyFont="1" applyFill="1" applyBorder="1">
      <alignment vertical="center"/>
    </xf>
    <xf numFmtId="0" fontId="29" fillId="10" borderId="58" xfId="0" applyFont="1" applyFill="1" applyBorder="1">
      <alignment vertical="center"/>
    </xf>
    <xf numFmtId="0" fontId="29" fillId="10" borderId="4" xfId="0" applyFont="1" applyFill="1" applyBorder="1">
      <alignment vertical="center"/>
    </xf>
    <xf numFmtId="0" fontId="30" fillId="10" borderId="3" xfId="0" applyFont="1" applyFill="1" applyBorder="1">
      <alignment vertical="center"/>
    </xf>
    <xf numFmtId="0" fontId="29" fillId="10" borderId="9" xfId="0" applyFont="1" applyFill="1" applyBorder="1">
      <alignment vertical="center"/>
    </xf>
    <xf numFmtId="0" fontId="29" fillId="10" borderId="8" xfId="0" applyFont="1" applyFill="1" applyBorder="1">
      <alignment vertical="center"/>
    </xf>
    <xf numFmtId="0" fontId="29" fillId="10" borderId="10" xfId="0" applyFont="1" applyFill="1" applyBorder="1">
      <alignment vertical="center"/>
    </xf>
    <xf numFmtId="0" fontId="29" fillId="10" borderId="3" xfId="0" applyFont="1" applyFill="1" applyBorder="1">
      <alignment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2" borderId="83" xfId="0" applyNumberFormat="1" applyFont="1" applyFill="1" applyBorder="1" applyAlignment="1">
      <alignment horizontal="center" vertical="center" wrapText="1"/>
    </xf>
    <xf numFmtId="0" fontId="10" fillId="2" borderId="84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4" fillId="5" borderId="75" xfId="0" applyFont="1" applyFill="1" applyBorder="1" applyAlignment="1">
      <alignment horizontal="center" vertical="center"/>
    </xf>
    <xf numFmtId="0" fontId="4" fillId="5" borderId="76" xfId="0" applyFont="1" applyFill="1" applyBorder="1" applyAlignment="1">
      <alignment horizontal="center" vertical="center"/>
    </xf>
    <xf numFmtId="0" fontId="4" fillId="5" borderId="77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vertical="center"/>
    </xf>
    <xf numFmtId="0" fontId="0" fillId="0" borderId="79" xfId="0" applyBorder="1" applyAlignment="1">
      <alignment vertical="center"/>
    </xf>
    <xf numFmtId="0" fontId="4" fillId="8" borderId="80" xfId="0" applyFont="1" applyFill="1" applyBorder="1" applyAlignment="1">
      <alignment horizontal="center" vertical="center"/>
    </xf>
    <xf numFmtId="0" fontId="4" fillId="8" borderId="81" xfId="0" applyFont="1" applyFill="1" applyBorder="1" applyAlignment="1">
      <alignment horizontal="center" vertical="center"/>
    </xf>
    <xf numFmtId="0" fontId="4" fillId="8" borderId="82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vertical="center"/>
    </xf>
    <xf numFmtId="0" fontId="0" fillId="2" borderId="69" xfId="0" applyFill="1" applyBorder="1" applyAlignment="1">
      <alignment vertical="center"/>
    </xf>
    <xf numFmtId="0" fontId="0" fillId="2" borderId="7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12" fillId="2" borderId="78" xfId="0" applyFont="1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7"/>
  <sheetViews>
    <sheetView tabSelected="1" topLeftCell="A41" zoomScaleNormal="100" workbookViewId="0">
      <selection activeCell="T21" sqref="T21"/>
    </sheetView>
  </sheetViews>
  <sheetFormatPr defaultColWidth="17.140625" defaultRowHeight="12.75" customHeight="1"/>
  <cols>
    <col min="1" max="1" width="18.140625" customWidth="1"/>
    <col min="2" max="2" width="15.7109375" customWidth="1"/>
    <col min="3" max="8" width="4.28515625" customWidth="1"/>
    <col min="9" max="10" width="4.28515625" style="62" customWidth="1"/>
    <col min="11" max="11" width="3.7109375" style="11" customWidth="1"/>
    <col min="12" max="12" width="20.42578125" customWidth="1"/>
    <col min="13" max="13" width="4.42578125" customWidth="1"/>
    <col min="14" max="14" width="5" customWidth="1"/>
    <col min="15" max="16" width="5.140625" customWidth="1"/>
    <col min="17" max="17" width="6.7109375" customWidth="1"/>
    <col min="18" max="18" width="7.28515625" customWidth="1"/>
  </cols>
  <sheetData>
    <row r="1" spans="1:18" ht="12.75" customHeight="1">
      <c r="A1" s="296" t="s">
        <v>60</v>
      </c>
      <c r="B1" s="296"/>
      <c r="C1" s="297" t="s">
        <v>58</v>
      </c>
      <c r="D1" s="298"/>
      <c r="E1" s="297" t="s">
        <v>190</v>
      </c>
      <c r="F1" s="298"/>
      <c r="G1" s="297" t="s">
        <v>171</v>
      </c>
      <c r="H1" s="298"/>
      <c r="I1" s="297" t="s">
        <v>59</v>
      </c>
      <c r="J1" s="299"/>
      <c r="K1" s="300" t="s">
        <v>132</v>
      </c>
      <c r="L1" s="301"/>
      <c r="M1" s="279" t="s">
        <v>29</v>
      </c>
      <c r="N1" s="284" t="s">
        <v>30</v>
      </c>
      <c r="O1" s="284" t="s">
        <v>31</v>
      </c>
      <c r="P1" s="286" t="s">
        <v>32</v>
      </c>
      <c r="Q1" s="291" t="s">
        <v>33</v>
      </c>
      <c r="R1" s="139" t="s">
        <v>45</v>
      </c>
    </row>
    <row r="2" spans="1:18" ht="9.9499999999999993" customHeight="1" thickBot="1">
      <c r="A2" s="15" t="s">
        <v>5</v>
      </c>
      <c r="B2" s="15" t="s">
        <v>2</v>
      </c>
      <c r="C2" s="16" t="s">
        <v>7</v>
      </c>
      <c r="D2" s="17" t="s">
        <v>8</v>
      </c>
      <c r="E2" s="16" t="s">
        <v>7</v>
      </c>
      <c r="F2" s="17" t="s">
        <v>8</v>
      </c>
      <c r="G2" s="16" t="s">
        <v>7</v>
      </c>
      <c r="H2" s="17" t="s">
        <v>8</v>
      </c>
      <c r="I2" s="108" t="s">
        <v>7</v>
      </c>
      <c r="J2" s="110" t="s">
        <v>8</v>
      </c>
      <c r="K2" s="302"/>
      <c r="L2" s="303"/>
      <c r="M2" s="280"/>
      <c r="N2" s="285"/>
      <c r="O2" s="285"/>
      <c r="P2" s="287"/>
      <c r="Q2" s="292"/>
      <c r="R2" s="140" t="s">
        <v>46</v>
      </c>
    </row>
    <row r="3" spans="1:18" ht="11.1" customHeight="1" thickTop="1">
      <c r="A3" s="51" t="s">
        <v>23</v>
      </c>
      <c r="B3" s="3" t="s">
        <v>61</v>
      </c>
      <c r="C3" s="149">
        <v>78</v>
      </c>
      <c r="D3" s="6"/>
      <c r="E3" s="24">
        <v>84</v>
      </c>
      <c r="F3" s="2"/>
      <c r="G3" s="180"/>
      <c r="H3" s="12"/>
      <c r="K3" s="141">
        <v>1</v>
      </c>
      <c r="L3" s="94" t="s">
        <v>34</v>
      </c>
      <c r="M3" s="186">
        <v>438</v>
      </c>
      <c r="N3" s="202">
        <v>412</v>
      </c>
      <c r="O3" s="203">
        <v>407</v>
      </c>
      <c r="P3" s="187">
        <v>395</v>
      </c>
      <c r="Q3" s="95">
        <f t="shared" ref="Q3:Q12" si="0">SUM(M3:P3)</f>
        <v>1652</v>
      </c>
      <c r="R3" s="142">
        <f>IF(M3=0,"",Q3/20)</f>
        <v>82.6</v>
      </c>
    </row>
    <row r="4" spans="1:18" ht="11.1" customHeight="1">
      <c r="A4" s="2"/>
      <c r="B4" s="3" t="s">
        <v>62</v>
      </c>
      <c r="C4" s="149">
        <v>79</v>
      </c>
      <c r="D4" s="6"/>
      <c r="E4" s="149">
        <v>81</v>
      </c>
      <c r="F4" s="2"/>
      <c r="G4" s="180">
        <v>86</v>
      </c>
      <c r="H4" s="60"/>
      <c r="I4" s="149">
        <v>83</v>
      </c>
      <c r="K4" s="141">
        <v>2</v>
      </c>
      <c r="L4" s="94" t="s">
        <v>95</v>
      </c>
      <c r="M4" s="186">
        <v>419</v>
      </c>
      <c r="N4" s="206">
        <v>400</v>
      </c>
      <c r="O4" s="187">
        <v>426</v>
      </c>
      <c r="P4" s="187">
        <v>426</v>
      </c>
      <c r="Q4" s="95">
        <f t="shared" si="0"/>
        <v>1671</v>
      </c>
      <c r="R4" s="142">
        <f t="shared" ref="R4:R12" si="1">IF(M4=0,"",Q4/20)</f>
        <v>83.55</v>
      </c>
    </row>
    <row r="5" spans="1:18" ht="11.1" customHeight="1">
      <c r="A5" s="2"/>
      <c r="B5" s="3" t="s">
        <v>63</v>
      </c>
      <c r="C5" s="149">
        <v>88</v>
      </c>
      <c r="D5" s="6"/>
      <c r="E5" s="149">
        <v>79</v>
      </c>
      <c r="F5" s="2"/>
      <c r="G5" s="180"/>
      <c r="H5" s="60"/>
      <c r="I5" s="149"/>
      <c r="K5" s="141">
        <v>3</v>
      </c>
      <c r="L5" s="94" t="s">
        <v>23</v>
      </c>
      <c r="M5" s="186">
        <v>424</v>
      </c>
      <c r="N5" s="206">
        <v>422</v>
      </c>
      <c r="O5" s="187">
        <v>422</v>
      </c>
      <c r="P5" s="187">
        <v>424</v>
      </c>
      <c r="Q5" s="95">
        <f t="shared" si="0"/>
        <v>1692</v>
      </c>
      <c r="R5" s="142">
        <f t="shared" si="1"/>
        <v>84.6</v>
      </c>
    </row>
    <row r="6" spans="1:18" ht="11.1" customHeight="1">
      <c r="A6" s="2"/>
      <c r="B6" s="3" t="s">
        <v>64</v>
      </c>
      <c r="C6" s="149">
        <v>89</v>
      </c>
      <c r="D6" s="6"/>
      <c r="E6" s="149">
        <v>88</v>
      </c>
      <c r="F6" s="2"/>
      <c r="G6" s="180">
        <v>88</v>
      </c>
      <c r="H6" s="60"/>
      <c r="I6" s="149">
        <v>92</v>
      </c>
      <c r="K6" s="141">
        <v>4</v>
      </c>
      <c r="L6" s="94" t="s">
        <v>4</v>
      </c>
      <c r="M6" s="205">
        <v>398</v>
      </c>
      <c r="N6" s="187">
        <v>436</v>
      </c>
      <c r="O6" s="187">
        <v>426</v>
      </c>
      <c r="P6" s="187">
        <v>434</v>
      </c>
      <c r="Q6" s="95">
        <f t="shared" si="0"/>
        <v>1694</v>
      </c>
      <c r="R6" s="142">
        <f t="shared" si="1"/>
        <v>84.7</v>
      </c>
    </row>
    <row r="7" spans="1:18" ht="11.1" customHeight="1">
      <c r="A7" s="2"/>
      <c r="B7" s="3" t="s">
        <v>65</v>
      </c>
      <c r="C7" s="149">
        <v>90</v>
      </c>
      <c r="D7" s="6"/>
      <c r="E7" s="149"/>
      <c r="F7" s="2"/>
      <c r="G7" s="25">
        <v>94</v>
      </c>
      <c r="H7" s="60"/>
      <c r="I7" s="149">
        <v>87</v>
      </c>
      <c r="K7" s="141">
        <v>5</v>
      </c>
      <c r="L7" s="94" t="s">
        <v>0</v>
      </c>
      <c r="M7" s="205">
        <v>406</v>
      </c>
      <c r="N7" s="187">
        <v>423</v>
      </c>
      <c r="O7" s="187">
        <v>430</v>
      </c>
      <c r="P7" s="187">
        <v>437</v>
      </c>
      <c r="Q7" s="95">
        <f t="shared" si="0"/>
        <v>1696</v>
      </c>
      <c r="R7" s="142">
        <f t="shared" si="1"/>
        <v>84.8</v>
      </c>
    </row>
    <row r="8" spans="1:18" ht="11.1" customHeight="1">
      <c r="A8" s="2"/>
      <c r="B8" s="3" t="s">
        <v>66</v>
      </c>
      <c r="C8" s="25">
        <v>101</v>
      </c>
      <c r="D8" s="5"/>
      <c r="E8" s="149">
        <v>90</v>
      </c>
      <c r="F8" s="2"/>
      <c r="G8" s="180">
        <v>87</v>
      </c>
      <c r="H8" s="60"/>
      <c r="I8" s="149">
        <v>83</v>
      </c>
      <c r="K8" s="143">
        <v>6</v>
      </c>
      <c r="L8" s="90" t="s">
        <v>53</v>
      </c>
      <c r="M8" s="186">
        <v>488</v>
      </c>
      <c r="N8" s="188">
        <v>450</v>
      </c>
      <c r="O8" s="188">
        <v>446</v>
      </c>
      <c r="P8" s="207">
        <v>419</v>
      </c>
      <c r="Q8" s="91">
        <f t="shared" si="0"/>
        <v>1803</v>
      </c>
      <c r="R8" s="142">
        <f t="shared" si="1"/>
        <v>90.15</v>
      </c>
    </row>
    <row r="9" spans="1:18" ht="11.1" customHeight="1">
      <c r="A9" s="2"/>
      <c r="B9" s="3" t="s">
        <v>146</v>
      </c>
      <c r="C9" s="7"/>
      <c r="D9" s="151"/>
      <c r="E9" s="25"/>
      <c r="F9" s="2"/>
      <c r="G9" s="180"/>
      <c r="H9" s="60"/>
      <c r="I9" s="25">
        <v>94</v>
      </c>
      <c r="K9" s="143">
        <v>7</v>
      </c>
      <c r="L9" s="90" t="s">
        <v>102</v>
      </c>
      <c r="M9" s="186">
        <v>471</v>
      </c>
      <c r="N9" s="188">
        <v>494</v>
      </c>
      <c r="O9" s="188">
        <v>474</v>
      </c>
      <c r="P9" s="207">
        <v>464</v>
      </c>
      <c r="Q9" s="91">
        <f t="shared" si="0"/>
        <v>1903</v>
      </c>
      <c r="R9" s="142">
        <f t="shared" si="1"/>
        <v>95.15</v>
      </c>
    </row>
    <row r="10" spans="1:18" ht="11.1" customHeight="1">
      <c r="A10" s="2"/>
      <c r="B10" s="3" t="s">
        <v>147</v>
      </c>
      <c r="C10" s="7"/>
      <c r="D10" s="151"/>
      <c r="E10" s="149"/>
      <c r="F10" s="2"/>
      <c r="G10" s="180"/>
      <c r="H10" s="60"/>
      <c r="I10" s="149">
        <v>79</v>
      </c>
      <c r="K10" s="143">
        <v>8</v>
      </c>
      <c r="L10" s="90" t="s">
        <v>3</v>
      </c>
      <c r="M10" s="205">
        <v>459</v>
      </c>
      <c r="N10" s="188">
        <v>999</v>
      </c>
      <c r="O10" s="188">
        <v>468</v>
      </c>
      <c r="P10" s="189">
        <v>480</v>
      </c>
      <c r="Q10" s="91">
        <f t="shared" si="0"/>
        <v>2406</v>
      </c>
      <c r="R10" s="142">
        <f t="shared" si="1"/>
        <v>120.3</v>
      </c>
    </row>
    <row r="11" spans="1:18" ht="11.1" customHeight="1">
      <c r="A11" s="2"/>
      <c r="B11" s="61" t="s">
        <v>179</v>
      </c>
      <c r="C11" s="7"/>
      <c r="D11" s="151"/>
      <c r="E11" s="62"/>
      <c r="F11" s="2"/>
      <c r="G11" s="180">
        <v>84</v>
      </c>
      <c r="H11" s="60"/>
      <c r="J11" s="151"/>
      <c r="K11" s="144">
        <v>9</v>
      </c>
      <c r="L11" s="90" t="s">
        <v>79</v>
      </c>
      <c r="M11" s="205">
        <v>432</v>
      </c>
      <c r="N11" s="188">
        <v>1998</v>
      </c>
      <c r="O11" s="188">
        <v>437</v>
      </c>
      <c r="P11" s="189">
        <v>458</v>
      </c>
      <c r="Q11" s="91">
        <f t="shared" si="0"/>
        <v>3325</v>
      </c>
      <c r="R11" s="142">
        <f t="shared" si="1"/>
        <v>166.25</v>
      </c>
    </row>
    <row r="12" spans="1:18" ht="11.1" customHeight="1" thickBot="1">
      <c r="A12" s="2"/>
      <c r="B12" s="61" t="s">
        <v>180</v>
      </c>
      <c r="C12" s="7"/>
      <c r="D12" s="5"/>
      <c r="E12" s="62"/>
      <c r="F12" s="2"/>
      <c r="G12" s="180">
        <v>77</v>
      </c>
      <c r="H12" s="60"/>
      <c r="K12" s="145">
        <v>10</v>
      </c>
      <c r="L12" s="146" t="s">
        <v>109</v>
      </c>
      <c r="M12" s="208">
        <v>465</v>
      </c>
      <c r="N12" s="193">
        <v>1998</v>
      </c>
      <c r="O12" s="193">
        <v>476</v>
      </c>
      <c r="P12" s="194">
        <v>999</v>
      </c>
      <c r="Q12" s="147">
        <f t="shared" si="0"/>
        <v>3938</v>
      </c>
      <c r="R12" s="152">
        <f t="shared" si="1"/>
        <v>196.9</v>
      </c>
    </row>
    <row r="13" spans="1:18" ht="11.1" customHeight="1">
      <c r="A13" s="2"/>
      <c r="B13" s="61" t="s">
        <v>194</v>
      </c>
      <c r="C13" s="7"/>
      <c r="D13" s="5"/>
      <c r="E13" s="25">
        <v>91</v>
      </c>
      <c r="F13" s="2"/>
      <c r="G13" s="180"/>
      <c r="H13" s="60"/>
      <c r="K13" s="133"/>
      <c r="L13" s="134"/>
      <c r="M13" s="135"/>
      <c r="N13" s="136"/>
      <c r="O13" s="136"/>
      <c r="P13" s="137"/>
      <c r="Q13" s="138"/>
    </row>
    <row r="14" spans="1:18" ht="11.1" customHeight="1">
      <c r="A14" s="2"/>
      <c r="B14" s="2"/>
      <c r="C14" s="8"/>
      <c r="D14" s="151">
        <v>424</v>
      </c>
      <c r="E14" s="2"/>
      <c r="F14" s="150">
        <v>422</v>
      </c>
      <c r="G14" s="180"/>
      <c r="H14" s="150">
        <v>422</v>
      </c>
      <c r="J14" s="151">
        <v>424</v>
      </c>
      <c r="K14" s="133"/>
      <c r="L14" s="134"/>
      <c r="M14" s="204"/>
      <c r="N14" s="190"/>
      <c r="O14" s="136"/>
      <c r="P14" s="137"/>
      <c r="Q14" s="138"/>
    </row>
    <row r="15" spans="1:18" ht="11.1" customHeight="1">
      <c r="A15" s="2"/>
      <c r="B15" s="2"/>
      <c r="C15" s="8"/>
      <c r="D15" s="151"/>
      <c r="E15" s="2"/>
      <c r="F15" s="2"/>
      <c r="G15" s="180"/>
      <c r="H15" s="60"/>
      <c r="J15" s="182"/>
      <c r="K15" s="114"/>
      <c r="L15" s="115" t="s">
        <v>47</v>
      </c>
      <c r="M15" s="205"/>
      <c r="N15" s="206"/>
      <c r="O15" s="190"/>
      <c r="P15" s="191"/>
      <c r="Q15" s="192"/>
    </row>
    <row r="16" spans="1:18" ht="11.1" customHeight="1">
      <c r="A16" s="51" t="s">
        <v>1</v>
      </c>
      <c r="B16" s="3" t="s">
        <v>70</v>
      </c>
      <c r="C16" s="149">
        <v>72</v>
      </c>
      <c r="D16" s="6"/>
      <c r="E16" s="180">
        <v>76</v>
      </c>
      <c r="F16" s="2"/>
      <c r="G16" s="180">
        <v>72</v>
      </c>
      <c r="H16" s="60"/>
      <c r="I16" s="149">
        <v>72</v>
      </c>
      <c r="K16" s="36"/>
      <c r="L16" s="34"/>
      <c r="M16" s="39"/>
      <c r="N16" s="40"/>
      <c r="O16" s="40"/>
      <c r="P16" s="41"/>
      <c r="Q16" s="34"/>
    </row>
    <row r="17" spans="1:19" ht="11.1" customHeight="1">
      <c r="A17" s="2"/>
      <c r="B17" s="3" t="s">
        <v>71</v>
      </c>
      <c r="C17" s="149">
        <v>84</v>
      </c>
      <c r="D17" s="6"/>
      <c r="E17" s="180">
        <v>78</v>
      </c>
      <c r="F17" s="2"/>
      <c r="G17" s="180">
        <v>81</v>
      </c>
      <c r="H17" s="60"/>
      <c r="I17" s="149">
        <v>86</v>
      </c>
      <c r="K17" s="36"/>
      <c r="L17" s="34"/>
      <c r="M17" s="39"/>
      <c r="N17" s="99"/>
      <c r="O17" s="40"/>
      <c r="P17" s="41"/>
      <c r="Q17" s="34"/>
    </row>
    <row r="18" spans="1:19" ht="11.1" customHeight="1">
      <c r="A18" s="2"/>
      <c r="B18" s="3" t="s">
        <v>72</v>
      </c>
      <c r="C18" s="149">
        <v>89</v>
      </c>
      <c r="D18" s="6"/>
      <c r="E18" s="180"/>
      <c r="F18" s="2"/>
      <c r="G18" s="180"/>
      <c r="H18" s="60"/>
      <c r="I18" s="149"/>
      <c r="K18" s="36"/>
      <c r="L18" s="34"/>
      <c r="M18" s="39"/>
      <c r="N18" s="40"/>
      <c r="O18" s="40"/>
      <c r="P18" s="41"/>
      <c r="Q18" s="34"/>
    </row>
    <row r="19" spans="1:19" ht="11.1" customHeight="1">
      <c r="A19" s="2"/>
      <c r="B19" s="3" t="s">
        <v>52</v>
      </c>
      <c r="C19" s="149">
        <v>91</v>
      </c>
      <c r="D19" s="6"/>
      <c r="E19" s="180">
        <v>85</v>
      </c>
      <c r="F19" s="2"/>
      <c r="G19" s="180">
        <v>88</v>
      </c>
      <c r="H19" s="60"/>
      <c r="I19" s="149"/>
      <c r="K19" s="96" t="s">
        <v>48</v>
      </c>
      <c r="L19" s="93" t="s">
        <v>51</v>
      </c>
      <c r="M19" s="98"/>
      <c r="N19" s="99"/>
      <c r="O19" s="99"/>
      <c r="P19" s="100"/>
      <c r="Q19" s="93"/>
      <c r="R19" s="92"/>
    </row>
    <row r="20" spans="1:19" ht="11.1" customHeight="1">
      <c r="A20" s="2"/>
      <c r="B20" s="3" t="s">
        <v>44</v>
      </c>
      <c r="C20" s="149">
        <v>102</v>
      </c>
      <c r="D20" s="6"/>
      <c r="E20" s="180"/>
      <c r="F20" s="2"/>
      <c r="G20" s="180"/>
      <c r="H20" s="60"/>
      <c r="I20" s="149"/>
      <c r="K20" s="96" t="s">
        <v>48</v>
      </c>
      <c r="L20" s="93" t="s">
        <v>50</v>
      </c>
      <c r="M20" s="98"/>
      <c r="N20" s="99"/>
      <c r="O20" s="99"/>
      <c r="P20" s="100"/>
      <c r="Q20" s="93"/>
      <c r="R20" s="92"/>
    </row>
    <row r="21" spans="1:19" ht="11.1" customHeight="1">
      <c r="A21" s="2"/>
      <c r="B21" s="3" t="s">
        <v>73</v>
      </c>
      <c r="C21" s="25">
        <v>0</v>
      </c>
      <c r="D21" s="5"/>
      <c r="E21" s="180"/>
      <c r="F21" s="2"/>
      <c r="G21" s="180"/>
      <c r="H21" s="60"/>
      <c r="I21" s="149"/>
      <c r="K21" s="96"/>
      <c r="L21" s="93" t="s">
        <v>49</v>
      </c>
      <c r="M21" s="98"/>
      <c r="N21" s="99"/>
      <c r="O21" s="99"/>
      <c r="P21" s="100"/>
      <c r="Q21" s="93"/>
      <c r="R21" s="92"/>
    </row>
    <row r="22" spans="1:19" ht="11.1" customHeight="1" thickBot="1">
      <c r="A22" s="2"/>
      <c r="B22" s="3" t="s">
        <v>139</v>
      </c>
      <c r="C22" s="4"/>
      <c r="D22" s="5"/>
      <c r="E22" s="180"/>
      <c r="F22" s="2"/>
      <c r="G22" s="180"/>
      <c r="H22" s="60"/>
      <c r="I22" s="149">
        <v>79</v>
      </c>
      <c r="K22" s="96" t="s">
        <v>48</v>
      </c>
      <c r="L22" s="93" t="s">
        <v>199</v>
      </c>
      <c r="M22" s="98"/>
      <c r="N22" s="99"/>
      <c r="O22" s="99"/>
      <c r="P22" s="100"/>
      <c r="Q22" s="93"/>
      <c r="R22" s="62"/>
    </row>
    <row r="23" spans="1:19" ht="11.1" customHeight="1">
      <c r="A23" s="2"/>
      <c r="B23" s="3" t="s">
        <v>140</v>
      </c>
      <c r="C23" s="4"/>
      <c r="D23" s="151"/>
      <c r="E23" s="180"/>
      <c r="F23" s="2"/>
      <c r="G23" s="180">
        <v>80</v>
      </c>
      <c r="H23" s="60"/>
      <c r="I23" s="149">
        <v>73</v>
      </c>
      <c r="K23" s="264"/>
      <c r="L23" s="265" t="s">
        <v>118</v>
      </c>
      <c r="M23" s="266"/>
      <c r="N23" s="267"/>
      <c r="O23" s="267"/>
      <c r="P23" s="268"/>
      <c r="Q23" s="269"/>
      <c r="R23" s="62"/>
      <c r="S23" s="97"/>
    </row>
    <row r="24" spans="1:19" ht="11.1" customHeight="1">
      <c r="A24" s="2"/>
      <c r="B24" s="3" t="s">
        <v>141</v>
      </c>
      <c r="C24" s="4"/>
      <c r="D24" s="151"/>
      <c r="E24" s="180"/>
      <c r="F24" s="2"/>
      <c r="G24" s="180"/>
      <c r="H24" s="60"/>
      <c r="I24" s="149">
        <v>85</v>
      </c>
      <c r="K24" s="252">
        <v>1</v>
      </c>
      <c r="L24" s="253" t="s">
        <v>216</v>
      </c>
      <c r="M24" s="254"/>
      <c r="N24" s="255"/>
      <c r="O24" s="255"/>
      <c r="P24" s="256"/>
      <c r="Q24" s="257"/>
      <c r="R24" s="62"/>
      <c r="S24" s="97"/>
    </row>
    <row r="25" spans="1:19" ht="11.1" customHeight="1" thickBot="1">
      <c r="A25" s="2"/>
      <c r="B25" s="61" t="s">
        <v>181</v>
      </c>
      <c r="C25" s="4"/>
      <c r="D25" s="5"/>
      <c r="E25" s="180">
        <v>87</v>
      </c>
      <c r="F25" s="2"/>
      <c r="G25" s="180">
        <v>86</v>
      </c>
      <c r="H25" s="60"/>
      <c r="K25" s="258">
        <v>2</v>
      </c>
      <c r="L25" s="259" t="s">
        <v>217</v>
      </c>
      <c r="M25" s="260"/>
      <c r="N25" s="261"/>
      <c r="O25" s="261"/>
      <c r="P25" s="262"/>
      <c r="Q25" s="263"/>
      <c r="R25" s="62"/>
      <c r="S25" s="106" t="s">
        <v>156</v>
      </c>
    </row>
    <row r="26" spans="1:19" ht="11.1" customHeight="1">
      <c r="A26" s="2"/>
      <c r="B26" s="61" t="s">
        <v>182</v>
      </c>
      <c r="C26" s="4"/>
      <c r="D26" s="5"/>
      <c r="E26" s="180"/>
      <c r="F26" s="2"/>
      <c r="G26" s="25">
        <v>0</v>
      </c>
      <c r="H26" s="60"/>
      <c r="K26" s="107"/>
      <c r="L26" s="101"/>
      <c r="M26" s="102"/>
      <c r="N26" s="103"/>
      <c r="O26" s="103"/>
      <c r="P26" s="104"/>
      <c r="Q26" s="101"/>
      <c r="R26" s="62"/>
      <c r="S26" s="106"/>
    </row>
    <row r="27" spans="1:19" ht="11.1" customHeight="1">
      <c r="A27" s="2"/>
      <c r="B27" s="62" t="s">
        <v>191</v>
      </c>
      <c r="C27" s="4"/>
      <c r="D27" s="5"/>
      <c r="E27" s="2">
        <v>86</v>
      </c>
      <c r="F27" s="2"/>
      <c r="G27" s="180"/>
      <c r="H27" s="60"/>
      <c r="K27" s="107"/>
      <c r="L27" s="101"/>
      <c r="M27" s="102"/>
      <c r="N27" s="103"/>
      <c r="O27" s="103"/>
      <c r="P27" s="104"/>
      <c r="Q27" s="101"/>
      <c r="R27" s="62"/>
      <c r="S27" s="106"/>
    </row>
    <row r="28" spans="1:19" ht="11.1" customHeight="1" thickBot="1">
      <c r="A28" s="2"/>
      <c r="B28" s="62"/>
      <c r="C28" s="4"/>
      <c r="D28" s="151">
        <v>438</v>
      </c>
      <c r="E28" s="2"/>
      <c r="F28" s="24">
        <v>412</v>
      </c>
      <c r="G28" s="180"/>
      <c r="H28" s="150">
        <v>407</v>
      </c>
      <c r="I28" s="109"/>
      <c r="J28" s="151">
        <v>395</v>
      </c>
      <c r="K28" s="107"/>
      <c r="L28" s="101"/>
      <c r="M28" s="102"/>
      <c r="N28" s="103"/>
      <c r="O28" s="103"/>
      <c r="P28" s="104"/>
      <c r="Q28" s="101"/>
      <c r="R28" s="62"/>
      <c r="S28" s="106"/>
    </row>
    <row r="29" spans="1:19" ht="11.1" customHeight="1" thickBot="1">
      <c r="A29" s="2"/>
      <c r="B29" s="62"/>
      <c r="C29" s="4"/>
      <c r="D29" s="5"/>
      <c r="E29" s="2"/>
      <c r="F29" s="2"/>
      <c r="G29" s="180"/>
      <c r="H29" s="60"/>
      <c r="K29" s="293" t="s">
        <v>133</v>
      </c>
      <c r="L29" s="294"/>
      <c r="M29" s="294"/>
      <c r="N29" s="294"/>
      <c r="O29" s="294"/>
      <c r="P29" s="294"/>
      <c r="Q29" s="295"/>
      <c r="R29" s="235"/>
      <c r="S29" s="106"/>
    </row>
    <row r="30" spans="1:19" ht="11.1" customHeight="1" thickTop="1">
      <c r="A30" s="2"/>
      <c r="B30" s="2"/>
      <c r="C30" s="8"/>
      <c r="D30" s="6"/>
      <c r="E30" s="2"/>
      <c r="F30" s="2"/>
      <c r="G30" s="180"/>
      <c r="H30" s="12"/>
      <c r="K30" s="236">
        <v>1</v>
      </c>
      <c r="L30" s="123" t="s">
        <v>34</v>
      </c>
      <c r="M30" s="281" t="s">
        <v>55</v>
      </c>
      <c r="N30" s="282"/>
      <c r="O30" s="282"/>
      <c r="P30" s="283"/>
      <c r="Q30" s="237">
        <v>82.6</v>
      </c>
      <c r="R30" s="235"/>
      <c r="S30" s="106"/>
    </row>
    <row r="31" spans="1:19" ht="11.1" customHeight="1">
      <c r="A31" s="51" t="s">
        <v>0</v>
      </c>
      <c r="B31" s="47" t="s">
        <v>39</v>
      </c>
      <c r="C31" s="149">
        <v>75</v>
      </c>
      <c r="D31" s="48"/>
      <c r="E31" s="180">
        <v>77</v>
      </c>
      <c r="F31" s="45"/>
      <c r="G31" s="180"/>
      <c r="H31" s="60"/>
      <c r="I31" s="149">
        <v>95</v>
      </c>
      <c r="K31" s="238">
        <v>2</v>
      </c>
      <c r="L31" s="125" t="s">
        <v>95</v>
      </c>
      <c r="M31" s="276" t="s">
        <v>55</v>
      </c>
      <c r="N31" s="277"/>
      <c r="O31" s="277"/>
      <c r="P31" s="278"/>
      <c r="Q31" s="239">
        <v>83.55</v>
      </c>
      <c r="R31" s="235"/>
      <c r="S31" s="106"/>
    </row>
    <row r="32" spans="1:19" ht="11.1" customHeight="1">
      <c r="A32" s="2"/>
      <c r="B32" s="47" t="s">
        <v>74</v>
      </c>
      <c r="C32" s="149">
        <v>78</v>
      </c>
      <c r="D32" s="48"/>
      <c r="E32" s="180"/>
      <c r="F32" s="45"/>
      <c r="G32" s="180">
        <v>76</v>
      </c>
      <c r="H32" s="60"/>
      <c r="I32" s="149">
        <v>79</v>
      </c>
      <c r="K32" s="238">
        <v>3</v>
      </c>
      <c r="L32" s="125" t="s">
        <v>23</v>
      </c>
      <c r="M32" s="276" t="s">
        <v>55</v>
      </c>
      <c r="N32" s="277"/>
      <c r="O32" s="277"/>
      <c r="P32" s="278"/>
      <c r="Q32" s="240">
        <v>84.6</v>
      </c>
      <c r="R32" s="235"/>
    </row>
    <row r="33" spans="1:18" ht="11.1" customHeight="1">
      <c r="A33" s="2"/>
      <c r="B33" s="47" t="s">
        <v>75</v>
      </c>
      <c r="C33" s="149">
        <v>81</v>
      </c>
      <c r="D33" s="48"/>
      <c r="E33" s="180">
        <v>81</v>
      </c>
      <c r="F33" s="45"/>
      <c r="G33" s="180"/>
      <c r="H33" s="60"/>
      <c r="I33" s="149">
        <v>86</v>
      </c>
      <c r="K33" s="238">
        <v>4</v>
      </c>
      <c r="L33" s="125" t="s">
        <v>4</v>
      </c>
      <c r="M33" s="276" t="s">
        <v>55</v>
      </c>
      <c r="N33" s="277"/>
      <c r="O33" s="277"/>
      <c r="P33" s="278"/>
      <c r="Q33" s="240">
        <v>84.7</v>
      </c>
      <c r="R33" s="235"/>
    </row>
    <row r="34" spans="1:18" ht="11.1" customHeight="1">
      <c r="A34" s="2"/>
      <c r="B34" s="47" t="s">
        <v>76</v>
      </c>
      <c r="C34" s="149">
        <v>86</v>
      </c>
      <c r="D34" s="48"/>
      <c r="E34" s="180">
        <v>85</v>
      </c>
      <c r="F34" s="45"/>
      <c r="G34" s="180">
        <v>83</v>
      </c>
      <c r="H34" s="60"/>
      <c r="I34" s="149">
        <v>92</v>
      </c>
      <c r="K34" s="238">
        <v>5</v>
      </c>
      <c r="L34" s="125" t="s">
        <v>0</v>
      </c>
      <c r="M34" s="276" t="s">
        <v>55</v>
      </c>
      <c r="N34" s="277"/>
      <c r="O34" s="277"/>
      <c r="P34" s="278"/>
      <c r="Q34" s="239">
        <v>84.8</v>
      </c>
      <c r="R34" s="235"/>
    </row>
    <row r="35" spans="1:18" ht="11.1" customHeight="1">
      <c r="A35" s="2"/>
      <c r="B35" s="47" t="s">
        <v>77</v>
      </c>
      <c r="C35" s="149">
        <v>86</v>
      </c>
      <c r="D35" s="48"/>
      <c r="E35" s="180"/>
      <c r="F35" s="45"/>
      <c r="G35" s="180">
        <v>93</v>
      </c>
      <c r="H35" s="60"/>
      <c r="I35" s="149">
        <v>85</v>
      </c>
      <c r="K35" s="238">
        <v>6</v>
      </c>
      <c r="L35" s="127" t="s">
        <v>53</v>
      </c>
      <c r="M35" s="276" t="s">
        <v>57</v>
      </c>
      <c r="N35" s="277"/>
      <c r="O35" s="277"/>
      <c r="P35" s="278"/>
      <c r="Q35" s="239">
        <v>89.1</v>
      </c>
      <c r="R35" s="235"/>
    </row>
    <row r="36" spans="1:18" ht="11.1" customHeight="1">
      <c r="A36" s="2"/>
      <c r="B36" s="47" t="s">
        <v>78</v>
      </c>
      <c r="C36" s="25">
        <v>93</v>
      </c>
      <c r="D36" s="44"/>
      <c r="E36" s="180"/>
      <c r="F36" s="45"/>
      <c r="G36" s="180"/>
      <c r="H36" s="60"/>
      <c r="K36" s="238">
        <v>7</v>
      </c>
      <c r="L36" s="127" t="s">
        <v>53</v>
      </c>
      <c r="M36" s="276" t="s">
        <v>55</v>
      </c>
      <c r="N36" s="277"/>
      <c r="O36" s="277"/>
      <c r="P36" s="278"/>
      <c r="Q36" s="239">
        <v>90.15</v>
      </c>
      <c r="R36" s="235"/>
    </row>
    <row r="37" spans="1:18" ht="11.1" customHeight="1">
      <c r="A37" s="2"/>
      <c r="B37" s="61" t="s">
        <v>152</v>
      </c>
      <c r="C37" s="49"/>
      <c r="D37" s="151"/>
      <c r="E37" s="180">
        <v>96</v>
      </c>
      <c r="F37" s="45"/>
      <c r="G37" s="180">
        <v>85</v>
      </c>
      <c r="H37" s="60"/>
      <c r="I37" s="109">
        <v>96</v>
      </c>
      <c r="K37" s="238">
        <v>8</v>
      </c>
      <c r="L37" s="127" t="s">
        <v>4</v>
      </c>
      <c r="M37" s="276" t="s">
        <v>56</v>
      </c>
      <c r="N37" s="277"/>
      <c r="O37" s="277"/>
      <c r="P37" s="278"/>
      <c r="Q37" s="239">
        <v>91.16</v>
      </c>
      <c r="R37" s="235"/>
    </row>
    <row r="38" spans="1:18" ht="11.1" customHeight="1">
      <c r="A38" s="2"/>
      <c r="B38" s="61" t="s">
        <v>183</v>
      </c>
      <c r="C38" s="49"/>
      <c r="D38" s="151"/>
      <c r="E38" s="180"/>
      <c r="F38" s="45"/>
      <c r="G38" s="25">
        <v>97</v>
      </c>
      <c r="H38" s="60"/>
      <c r="J38" s="182"/>
      <c r="K38" s="238">
        <v>9</v>
      </c>
      <c r="L38" s="125" t="s">
        <v>23</v>
      </c>
      <c r="M38" s="276" t="s">
        <v>56</v>
      </c>
      <c r="N38" s="277"/>
      <c r="O38" s="277"/>
      <c r="P38" s="278"/>
      <c r="Q38" s="239">
        <v>91.75</v>
      </c>
      <c r="R38" s="235"/>
    </row>
    <row r="39" spans="1:18" ht="11.1" customHeight="1">
      <c r="A39" s="2"/>
      <c r="B39" s="61" t="s">
        <v>184</v>
      </c>
      <c r="C39" s="49"/>
      <c r="D39" s="151"/>
      <c r="E39" s="180">
        <v>84</v>
      </c>
      <c r="F39" s="45"/>
      <c r="G39" s="180">
        <v>93</v>
      </c>
      <c r="H39" s="60"/>
      <c r="J39" s="182"/>
      <c r="K39" s="238">
        <v>10</v>
      </c>
      <c r="L39" s="127" t="s">
        <v>4</v>
      </c>
      <c r="M39" s="276" t="s">
        <v>57</v>
      </c>
      <c r="N39" s="277"/>
      <c r="O39" s="277"/>
      <c r="P39" s="278"/>
      <c r="Q39" s="239">
        <v>92.4</v>
      </c>
      <c r="R39" s="235"/>
    </row>
    <row r="40" spans="1:18" ht="11.1" customHeight="1">
      <c r="A40" s="2"/>
      <c r="B40" s="61"/>
      <c r="C40" s="49"/>
      <c r="D40" s="44"/>
      <c r="E40" s="45"/>
      <c r="F40" s="45"/>
      <c r="G40" s="180"/>
      <c r="H40" s="60"/>
      <c r="K40" s="238">
        <v>11</v>
      </c>
      <c r="L40" s="127" t="s">
        <v>102</v>
      </c>
      <c r="M40" s="276" t="s">
        <v>55</v>
      </c>
      <c r="N40" s="277"/>
      <c r="O40" s="277"/>
      <c r="P40" s="278"/>
      <c r="Q40" s="240">
        <v>95.15</v>
      </c>
      <c r="R40" s="235"/>
    </row>
    <row r="41" spans="1:18" ht="11.1" customHeight="1">
      <c r="B41" s="61"/>
      <c r="C41" s="49"/>
      <c r="D41" s="151">
        <v>406</v>
      </c>
      <c r="E41" s="45"/>
      <c r="F41" s="151">
        <v>423</v>
      </c>
      <c r="G41" s="180"/>
      <c r="H41" s="151">
        <v>430</v>
      </c>
      <c r="J41" s="182">
        <v>437</v>
      </c>
      <c r="K41" s="238">
        <v>12</v>
      </c>
      <c r="L41" s="125" t="s">
        <v>20</v>
      </c>
      <c r="M41" s="276" t="s">
        <v>57</v>
      </c>
      <c r="N41" s="277"/>
      <c r="O41" s="277"/>
      <c r="P41" s="278"/>
      <c r="Q41" s="240">
        <v>97.25</v>
      </c>
      <c r="R41" s="235"/>
    </row>
    <row r="42" spans="1:18" ht="11.1" customHeight="1">
      <c r="B42" s="61"/>
      <c r="C42" s="49"/>
      <c r="D42" s="44"/>
      <c r="E42" s="45"/>
      <c r="F42" s="45"/>
      <c r="G42" s="180"/>
      <c r="H42" s="60"/>
      <c r="K42" s="238">
        <v>13</v>
      </c>
      <c r="L42" s="125" t="s">
        <v>34</v>
      </c>
      <c r="M42" s="276" t="s">
        <v>56</v>
      </c>
      <c r="N42" s="277"/>
      <c r="O42" s="277"/>
      <c r="P42" s="278"/>
      <c r="Q42" s="240">
        <v>103.66</v>
      </c>
      <c r="R42" s="235"/>
    </row>
    <row r="43" spans="1:18" ht="11.1" customHeight="1">
      <c r="A43" s="2"/>
      <c r="B43" s="2"/>
      <c r="C43" s="8"/>
      <c r="D43" s="6"/>
      <c r="E43" s="2"/>
      <c r="F43" s="2"/>
      <c r="G43" s="180"/>
      <c r="H43" s="60"/>
      <c r="K43" s="238">
        <v>14</v>
      </c>
      <c r="L43" s="127" t="s">
        <v>3</v>
      </c>
      <c r="M43" s="276" t="s">
        <v>55</v>
      </c>
      <c r="N43" s="277"/>
      <c r="O43" s="277"/>
      <c r="P43" s="278"/>
      <c r="Q43" s="239">
        <v>120.3</v>
      </c>
      <c r="R43" s="235"/>
    </row>
    <row r="44" spans="1:18" ht="11.1" customHeight="1">
      <c r="A44" s="51" t="s">
        <v>79</v>
      </c>
      <c r="B44" s="47" t="s">
        <v>80</v>
      </c>
      <c r="C44" s="149">
        <v>82</v>
      </c>
      <c r="D44" s="48"/>
      <c r="E44" s="45"/>
      <c r="F44" s="45"/>
      <c r="G44" s="180"/>
      <c r="H44" s="60"/>
      <c r="I44" s="149">
        <v>89</v>
      </c>
      <c r="K44" s="238">
        <v>15</v>
      </c>
      <c r="L44" s="125" t="s">
        <v>23</v>
      </c>
      <c r="M44" s="276" t="s">
        <v>57</v>
      </c>
      <c r="N44" s="277"/>
      <c r="O44" s="277"/>
      <c r="P44" s="278"/>
      <c r="Q44" s="239">
        <v>136.69999999999999</v>
      </c>
      <c r="R44" s="235"/>
    </row>
    <row r="45" spans="1:18" ht="11.1" customHeight="1">
      <c r="A45" s="2"/>
      <c r="B45" s="47" t="s">
        <v>81</v>
      </c>
      <c r="C45" s="149">
        <v>84</v>
      </c>
      <c r="D45" s="48"/>
      <c r="E45" s="45"/>
      <c r="F45" s="45"/>
      <c r="G45" s="180"/>
      <c r="H45" s="60"/>
      <c r="I45" s="149">
        <v>87</v>
      </c>
      <c r="K45" s="238">
        <v>16</v>
      </c>
      <c r="L45" s="127" t="s">
        <v>79</v>
      </c>
      <c r="M45" s="276" t="s">
        <v>55</v>
      </c>
      <c r="N45" s="277"/>
      <c r="O45" s="277"/>
      <c r="P45" s="278"/>
      <c r="Q45" s="239">
        <v>166.25</v>
      </c>
      <c r="R45" s="235"/>
    </row>
    <row r="46" spans="1:18" ht="11.1" customHeight="1">
      <c r="A46" s="2"/>
      <c r="B46" s="47" t="s">
        <v>82</v>
      </c>
      <c r="C46" s="149">
        <v>85</v>
      </c>
      <c r="D46" s="48"/>
      <c r="E46" s="46"/>
      <c r="F46" s="45"/>
      <c r="G46" s="180">
        <v>89</v>
      </c>
      <c r="H46" s="60"/>
      <c r="I46" s="25">
        <v>99</v>
      </c>
      <c r="K46" s="238">
        <v>17</v>
      </c>
      <c r="L46" s="129" t="s">
        <v>109</v>
      </c>
      <c r="M46" s="276" t="s">
        <v>55</v>
      </c>
      <c r="N46" s="277"/>
      <c r="O46" s="277"/>
      <c r="P46" s="278"/>
      <c r="Q46" s="241">
        <v>196.9</v>
      </c>
      <c r="R46" s="235"/>
    </row>
    <row r="47" spans="1:18" ht="11.1" customHeight="1">
      <c r="A47" s="2"/>
      <c r="B47" s="47" t="s">
        <v>83</v>
      </c>
      <c r="C47" s="149">
        <v>88</v>
      </c>
      <c r="D47" s="48"/>
      <c r="E47" s="45"/>
      <c r="F47" s="45"/>
      <c r="G47" s="180"/>
      <c r="H47" s="60"/>
      <c r="K47" s="238">
        <v>18</v>
      </c>
      <c r="L47" s="125" t="s">
        <v>129</v>
      </c>
      <c r="M47" s="276" t="s">
        <v>57</v>
      </c>
      <c r="N47" s="277"/>
      <c r="O47" s="277"/>
      <c r="P47" s="278"/>
      <c r="Q47" s="241">
        <v>223.75</v>
      </c>
      <c r="R47" s="235"/>
    </row>
    <row r="48" spans="1:18" ht="11.1" customHeight="1" thickBot="1">
      <c r="A48" s="2"/>
      <c r="B48" s="47" t="s">
        <v>43</v>
      </c>
      <c r="C48" s="149">
        <v>93</v>
      </c>
      <c r="D48" s="44"/>
      <c r="E48" s="45"/>
      <c r="F48" s="45"/>
      <c r="G48" s="180">
        <v>93</v>
      </c>
      <c r="H48" s="60"/>
      <c r="I48" s="149">
        <v>86</v>
      </c>
      <c r="K48" s="242">
        <v>19</v>
      </c>
      <c r="L48" s="243" t="s">
        <v>0</v>
      </c>
      <c r="M48" s="288" t="s">
        <v>57</v>
      </c>
      <c r="N48" s="289"/>
      <c r="O48" s="289"/>
      <c r="P48" s="290"/>
      <c r="Q48" s="244">
        <v>522.20000000000005</v>
      </c>
      <c r="R48" s="235"/>
    </row>
    <row r="49" spans="1:18" ht="11.1" customHeight="1">
      <c r="A49" s="2"/>
      <c r="B49" s="45" t="s">
        <v>38</v>
      </c>
      <c r="C49" s="25">
        <v>98</v>
      </c>
      <c r="D49" s="44"/>
      <c r="E49" s="45"/>
      <c r="F49" s="45"/>
      <c r="G49" s="180">
        <v>92</v>
      </c>
      <c r="H49" s="60"/>
      <c r="I49" s="149">
        <v>96</v>
      </c>
      <c r="K49" s="14"/>
      <c r="L49" s="13"/>
      <c r="M49" s="31"/>
      <c r="N49" s="30"/>
      <c r="O49" s="30"/>
      <c r="P49" s="32"/>
      <c r="Q49" s="13"/>
      <c r="R49" s="59"/>
    </row>
    <row r="50" spans="1:18" ht="11.1" customHeight="1">
      <c r="A50" s="2"/>
      <c r="B50" s="61" t="s">
        <v>155</v>
      </c>
      <c r="C50" s="43"/>
      <c r="D50" s="151"/>
      <c r="E50" s="45"/>
      <c r="F50" s="45"/>
      <c r="G50" s="180"/>
      <c r="H50" s="60"/>
      <c r="I50" s="149">
        <v>99</v>
      </c>
      <c r="K50" s="14"/>
      <c r="L50" s="13"/>
      <c r="M50" s="31"/>
      <c r="N50" s="30"/>
      <c r="O50" s="30"/>
      <c r="P50" s="32"/>
      <c r="Q50" s="13"/>
    </row>
    <row r="51" spans="1:18" ht="11.1" customHeight="1">
      <c r="A51" s="2"/>
      <c r="B51" s="61" t="s">
        <v>185</v>
      </c>
      <c r="C51" s="43"/>
      <c r="D51" s="151"/>
      <c r="E51" s="45"/>
      <c r="F51" s="45"/>
      <c r="G51" s="180">
        <v>92</v>
      </c>
      <c r="H51" s="60"/>
      <c r="J51" s="151"/>
      <c r="K51" s="14"/>
      <c r="L51" s="13"/>
      <c r="M51" s="31"/>
      <c r="N51" s="30"/>
      <c r="O51" s="30"/>
      <c r="P51" s="32"/>
      <c r="Q51" s="13"/>
    </row>
    <row r="52" spans="1:18" ht="11.1" customHeight="1">
      <c r="A52" s="2"/>
      <c r="B52" s="61" t="s">
        <v>186</v>
      </c>
      <c r="C52" s="43"/>
      <c r="D52" s="151"/>
      <c r="E52" s="45"/>
      <c r="F52" s="45"/>
      <c r="G52" s="180">
        <v>71</v>
      </c>
      <c r="H52" s="60"/>
      <c r="J52" s="182"/>
      <c r="K52" s="14"/>
      <c r="L52" s="13"/>
      <c r="M52" s="31"/>
      <c r="N52" s="30"/>
      <c r="O52" s="30"/>
      <c r="P52" s="32"/>
      <c r="Q52" s="13"/>
    </row>
    <row r="53" spans="1:18" ht="11.1" customHeight="1">
      <c r="A53" s="2"/>
      <c r="B53" s="61"/>
      <c r="C53" s="43"/>
      <c r="D53" s="151">
        <v>432</v>
      </c>
      <c r="E53" s="45"/>
      <c r="F53" s="151">
        <v>1999</v>
      </c>
      <c r="G53" s="180"/>
      <c r="H53" s="151">
        <v>437</v>
      </c>
      <c r="J53" s="151">
        <v>458</v>
      </c>
      <c r="K53" s="14"/>
      <c r="L53" s="13"/>
      <c r="M53" s="31"/>
      <c r="N53" s="30"/>
      <c r="O53" s="30"/>
      <c r="P53" s="32"/>
      <c r="Q53" s="13"/>
    </row>
    <row r="54" spans="1:18" ht="11.1" customHeight="1">
      <c r="A54" s="2"/>
      <c r="B54" s="62"/>
      <c r="C54" s="43"/>
      <c r="D54" s="44"/>
      <c r="E54" s="45"/>
      <c r="F54" s="45"/>
      <c r="G54" s="180"/>
      <c r="H54" s="60"/>
      <c r="K54" s="14"/>
      <c r="L54" s="13"/>
      <c r="M54" s="31"/>
      <c r="N54" s="30"/>
      <c r="O54" s="30"/>
      <c r="P54" s="32"/>
      <c r="Q54" s="13"/>
    </row>
    <row r="55" spans="1:18" ht="11.1" customHeight="1">
      <c r="A55" s="2"/>
      <c r="B55" s="2"/>
      <c r="C55" s="8"/>
      <c r="D55" s="151"/>
      <c r="E55" s="45"/>
      <c r="F55" s="45"/>
      <c r="G55" s="180"/>
      <c r="H55" s="60"/>
      <c r="J55" s="151"/>
      <c r="K55" s="14"/>
      <c r="L55" s="13"/>
      <c r="M55" s="31"/>
      <c r="N55" s="30"/>
      <c r="O55" s="30"/>
      <c r="P55" s="32"/>
      <c r="Q55" s="13"/>
    </row>
    <row r="56" spans="1:18" ht="11.1" customHeight="1">
      <c r="A56" s="51" t="s">
        <v>3</v>
      </c>
      <c r="B56" s="3" t="s">
        <v>84</v>
      </c>
      <c r="C56" s="149">
        <v>85</v>
      </c>
      <c r="D56" s="6"/>
      <c r="E56" s="180"/>
      <c r="F56" s="2"/>
      <c r="G56" s="180"/>
      <c r="H56" s="60"/>
      <c r="I56" s="149">
        <v>89</v>
      </c>
      <c r="K56" s="14"/>
      <c r="L56" s="13"/>
      <c r="M56" s="31"/>
      <c r="N56" s="30"/>
      <c r="O56" s="30"/>
      <c r="P56" s="32"/>
      <c r="Q56" s="13"/>
    </row>
    <row r="57" spans="1:18" ht="11.1" customHeight="1">
      <c r="A57" s="2"/>
      <c r="B57" s="3" t="s">
        <v>85</v>
      </c>
      <c r="C57" s="149">
        <v>86</v>
      </c>
      <c r="D57" s="6"/>
      <c r="E57" s="180"/>
      <c r="F57" s="2"/>
      <c r="G57" s="180"/>
      <c r="H57" s="60"/>
      <c r="I57" s="149">
        <v>95</v>
      </c>
      <c r="K57" s="14"/>
      <c r="L57" s="13"/>
      <c r="M57" s="31"/>
      <c r="N57" s="30"/>
      <c r="O57" s="30"/>
      <c r="P57" s="32"/>
      <c r="Q57" s="13"/>
    </row>
    <row r="58" spans="1:18" ht="11.1" customHeight="1">
      <c r="A58" s="2"/>
      <c r="B58" s="3" t="s">
        <v>86</v>
      </c>
      <c r="C58" s="149">
        <v>94</v>
      </c>
      <c r="D58" s="6"/>
      <c r="E58" s="180" t="s">
        <v>198</v>
      </c>
      <c r="F58" s="2"/>
      <c r="G58" s="180">
        <v>91</v>
      </c>
      <c r="H58" s="60"/>
      <c r="I58" s="149">
        <v>96</v>
      </c>
      <c r="K58" s="14"/>
      <c r="L58" s="13"/>
      <c r="M58" s="31"/>
      <c r="N58" s="30"/>
      <c r="O58" s="30"/>
      <c r="P58" s="32"/>
      <c r="Q58" s="13"/>
    </row>
    <row r="59" spans="1:18" ht="11.1" customHeight="1">
      <c r="A59" s="2"/>
      <c r="B59" s="3" t="s">
        <v>87</v>
      </c>
      <c r="C59" s="149">
        <v>96</v>
      </c>
      <c r="D59" s="6"/>
      <c r="E59" s="180"/>
      <c r="F59" s="2"/>
      <c r="G59" s="180"/>
      <c r="H59" s="60"/>
      <c r="I59" s="149"/>
      <c r="K59" s="14"/>
      <c r="L59" s="13"/>
      <c r="M59" s="31"/>
      <c r="N59" s="30"/>
      <c r="O59" s="30"/>
      <c r="P59" s="32"/>
      <c r="Q59" s="13"/>
    </row>
    <row r="60" spans="1:18" ht="11.1" customHeight="1">
      <c r="A60" s="2"/>
      <c r="B60" s="3" t="s">
        <v>88</v>
      </c>
      <c r="C60" s="149">
        <v>98</v>
      </c>
      <c r="D60" s="6"/>
      <c r="E60" s="180"/>
      <c r="F60" s="2"/>
      <c r="G60" s="180"/>
      <c r="H60" s="60"/>
      <c r="I60" s="149">
        <v>98</v>
      </c>
      <c r="K60" s="14"/>
      <c r="L60" s="13"/>
      <c r="M60" s="31"/>
      <c r="N60" s="30"/>
      <c r="O60" s="30"/>
      <c r="P60" s="32"/>
      <c r="Q60" s="13"/>
    </row>
    <row r="61" spans="1:18" ht="11.1" customHeight="1">
      <c r="A61" s="2"/>
      <c r="B61" s="3" t="s">
        <v>89</v>
      </c>
      <c r="C61" s="25">
        <v>121</v>
      </c>
      <c r="D61" s="151"/>
      <c r="E61" s="180">
        <v>120</v>
      </c>
      <c r="F61" s="2"/>
      <c r="G61" s="25">
        <v>121</v>
      </c>
      <c r="H61" s="60"/>
      <c r="I61" s="25">
        <v>112</v>
      </c>
      <c r="K61" s="14"/>
      <c r="L61" s="13"/>
      <c r="M61" s="31"/>
      <c r="N61" s="30"/>
      <c r="O61" s="30"/>
      <c r="P61" s="32"/>
      <c r="Q61" s="13"/>
    </row>
    <row r="62" spans="1:18" ht="11.1" customHeight="1">
      <c r="A62" s="2"/>
      <c r="B62" s="3" t="s">
        <v>154</v>
      </c>
      <c r="C62" s="7"/>
      <c r="D62" s="151"/>
      <c r="E62" s="180">
        <v>91</v>
      </c>
      <c r="F62" s="2"/>
      <c r="G62" s="180">
        <v>99</v>
      </c>
      <c r="H62" s="60"/>
      <c r="I62" s="149">
        <v>102</v>
      </c>
      <c r="K62" s="14"/>
      <c r="L62" s="13"/>
      <c r="M62" s="31"/>
      <c r="N62" s="30"/>
      <c r="O62" s="30"/>
      <c r="P62" s="32"/>
      <c r="Q62" s="13"/>
    </row>
    <row r="63" spans="1:18" ht="11.1" customHeight="1">
      <c r="A63" s="2"/>
      <c r="B63" s="3" t="s">
        <v>174</v>
      </c>
      <c r="C63" s="7"/>
      <c r="D63" s="151"/>
      <c r="E63" s="180"/>
      <c r="F63" s="2"/>
      <c r="G63" s="180">
        <v>94</v>
      </c>
      <c r="H63" s="60"/>
      <c r="I63" s="182"/>
      <c r="K63" s="14"/>
      <c r="L63" s="13"/>
      <c r="M63" s="31"/>
      <c r="N63" s="30"/>
      <c r="O63" s="30"/>
      <c r="P63" s="32"/>
      <c r="Q63" s="13"/>
    </row>
    <row r="64" spans="1:18" ht="11.1" customHeight="1">
      <c r="A64" s="2"/>
      <c r="B64" s="3" t="s">
        <v>172</v>
      </c>
      <c r="C64" s="7"/>
      <c r="D64" s="151"/>
      <c r="E64" s="180"/>
      <c r="F64" s="2"/>
      <c r="G64" s="180">
        <v>90</v>
      </c>
      <c r="H64" s="60"/>
      <c r="I64" s="182"/>
      <c r="K64" s="14"/>
      <c r="L64" s="13"/>
      <c r="M64" s="31"/>
      <c r="N64" s="30"/>
      <c r="O64" s="30"/>
      <c r="P64" s="32"/>
      <c r="Q64" s="13"/>
    </row>
    <row r="65" spans="1:17" ht="11.1" customHeight="1">
      <c r="A65" s="2"/>
      <c r="B65" s="3" t="s">
        <v>173</v>
      </c>
      <c r="C65" s="7"/>
      <c r="D65" s="151"/>
      <c r="E65" s="180"/>
      <c r="F65" s="2"/>
      <c r="G65" s="180">
        <v>94</v>
      </c>
      <c r="H65" s="60"/>
      <c r="I65" s="182"/>
      <c r="K65" s="14"/>
      <c r="L65" s="13"/>
      <c r="M65" s="31"/>
      <c r="N65" s="30"/>
      <c r="O65" s="30"/>
      <c r="P65" s="32"/>
      <c r="Q65" s="13"/>
    </row>
    <row r="66" spans="1:17" ht="11.1" customHeight="1">
      <c r="A66" s="2"/>
      <c r="B66" s="3" t="s">
        <v>193</v>
      </c>
      <c r="C66" s="7"/>
      <c r="D66" s="151"/>
      <c r="E66" s="180">
        <v>106</v>
      </c>
      <c r="F66" s="2"/>
      <c r="G66" s="180"/>
      <c r="H66" s="60"/>
      <c r="I66" s="182"/>
      <c r="K66" s="14"/>
      <c r="L66" s="13"/>
      <c r="M66" s="31"/>
      <c r="N66" s="30"/>
      <c r="O66" s="30"/>
      <c r="P66" s="32"/>
      <c r="Q66" s="13"/>
    </row>
    <row r="67" spans="1:17" ht="11.1" customHeight="1">
      <c r="A67" s="2"/>
      <c r="B67" s="2"/>
      <c r="C67" s="8"/>
      <c r="D67" s="151">
        <v>459</v>
      </c>
      <c r="E67" s="33"/>
      <c r="F67" s="151">
        <v>999</v>
      </c>
      <c r="G67" s="180"/>
      <c r="H67" s="151">
        <v>468</v>
      </c>
      <c r="J67" s="151">
        <v>480</v>
      </c>
      <c r="K67" s="14"/>
      <c r="L67" s="13"/>
      <c r="M67" s="31"/>
      <c r="N67" s="30"/>
      <c r="O67" s="30"/>
      <c r="P67" s="32"/>
      <c r="Q67" s="13"/>
    </row>
    <row r="68" spans="1:17" ht="11.1" customHeight="1">
      <c r="A68" s="2"/>
      <c r="B68" s="2"/>
      <c r="C68" s="8"/>
      <c r="D68" s="151"/>
      <c r="E68" s="33"/>
      <c r="F68" s="2"/>
      <c r="G68" s="180"/>
      <c r="H68" s="151"/>
      <c r="J68" s="182"/>
      <c r="K68" s="14"/>
      <c r="L68" s="13"/>
      <c r="M68" s="31"/>
      <c r="N68" s="30"/>
      <c r="O68" s="30"/>
      <c r="P68" s="32"/>
      <c r="Q68" s="13"/>
    </row>
    <row r="69" spans="1:17" ht="11.1" customHeight="1">
      <c r="A69" s="51" t="s">
        <v>4</v>
      </c>
      <c r="B69" s="3" t="s">
        <v>67</v>
      </c>
      <c r="C69" s="149">
        <v>71</v>
      </c>
      <c r="D69" s="6"/>
      <c r="E69" s="180"/>
      <c r="F69" s="2"/>
      <c r="G69" s="180"/>
      <c r="H69" s="12"/>
      <c r="I69" s="149"/>
      <c r="K69" s="14"/>
      <c r="L69" s="13"/>
      <c r="M69" s="31"/>
      <c r="N69" s="30"/>
      <c r="O69" s="30"/>
      <c r="P69" s="32"/>
      <c r="Q69" s="13"/>
    </row>
    <row r="70" spans="1:17" ht="11.1" customHeight="1">
      <c r="A70" s="2"/>
      <c r="B70" s="3" t="s">
        <v>36</v>
      </c>
      <c r="C70" s="149">
        <v>75</v>
      </c>
      <c r="D70" s="6"/>
      <c r="E70" s="180">
        <v>77</v>
      </c>
      <c r="F70" s="2"/>
      <c r="G70" s="180">
        <v>76</v>
      </c>
      <c r="H70" s="12"/>
      <c r="I70" s="149">
        <v>76</v>
      </c>
      <c r="K70" s="14"/>
      <c r="L70" s="13"/>
      <c r="M70" s="31"/>
      <c r="N70" s="30"/>
      <c r="O70" s="30"/>
      <c r="P70" s="32"/>
      <c r="Q70" s="13"/>
    </row>
    <row r="71" spans="1:17" ht="11.1" customHeight="1">
      <c r="A71" s="2"/>
      <c r="B71" s="3" t="s">
        <v>42</v>
      </c>
      <c r="C71" s="149">
        <v>83</v>
      </c>
      <c r="D71" s="6"/>
      <c r="E71" s="180"/>
      <c r="F71" s="2"/>
      <c r="G71" s="180"/>
      <c r="H71" s="12"/>
      <c r="I71" s="149"/>
      <c r="K71" s="14"/>
      <c r="L71" s="13"/>
      <c r="M71" s="31"/>
      <c r="N71" s="30"/>
      <c r="O71" s="30"/>
      <c r="P71" s="32"/>
      <c r="Q71" s="13"/>
    </row>
    <row r="72" spans="1:17" ht="11.1" customHeight="1">
      <c r="A72" s="2"/>
      <c r="B72" s="3" t="s">
        <v>68</v>
      </c>
      <c r="C72" s="149">
        <v>84</v>
      </c>
      <c r="D72" s="6"/>
      <c r="E72" s="180"/>
      <c r="F72" s="2"/>
      <c r="G72" s="180">
        <v>86</v>
      </c>
      <c r="H72" s="12"/>
      <c r="I72" s="149"/>
      <c r="K72" s="14"/>
      <c r="L72" s="13"/>
      <c r="M72" s="31"/>
      <c r="N72" s="30"/>
      <c r="O72" s="30"/>
      <c r="P72" s="32"/>
      <c r="Q72" s="13"/>
    </row>
    <row r="73" spans="1:17" ht="11.1" customHeight="1">
      <c r="A73" s="2"/>
      <c r="B73" s="3" t="s">
        <v>69</v>
      </c>
      <c r="C73" s="149">
        <v>85</v>
      </c>
      <c r="D73" s="6"/>
      <c r="E73" s="180">
        <v>90</v>
      </c>
      <c r="F73" s="2"/>
      <c r="G73" s="180"/>
      <c r="H73" s="12"/>
      <c r="I73" s="149">
        <v>96</v>
      </c>
      <c r="K73" s="14"/>
      <c r="L73" s="13"/>
      <c r="M73" s="31"/>
      <c r="N73" s="30"/>
      <c r="O73" s="30"/>
      <c r="P73" s="32"/>
      <c r="Q73" s="13"/>
    </row>
    <row r="74" spans="1:17" ht="11.1" customHeight="1">
      <c r="A74" s="2"/>
      <c r="B74" s="3" t="s">
        <v>35</v>
      </c>
      <c r="C74" s="25">
        <v>85</v>
      </c>
      <c r="D74" s="5"/>
      <c r="E74" s="180"/>
      <c r="F74" s="2"/>
      <c r="G74" s="180">
        <v>81</v>
      </c>
      <c r="H74" s="12"/>
      <c r="I74" s="149"/>
      <c r="K74" s="14"/>
      <c r="L74" s="13"/>
      <c r="M74" s="31"/>
      <c r="N74" s="30"/>
      <c r="O74" s="30"/>
      <c r="P74" s="32"/>
      <c r="Q74" s="13"/>
    </row>
    <row r="75" spans="1:17" ht="11.1" customHeight="1">
      <c r="A75" s="2"/>
      <c r="B75" s="3" t="s">
        <v>148</v>
      </c>
      <c r="C75" s="43"/>
      <c r="D75" s="151"/>
      <c r="E75" s="180"/>
      <c r="F75" s="2"/>
      <c r="G75" s="180"/>
      <c r="H75" s="12"/>
      <c r="I75" s="149">
        <v>85</v>
      </c>
      <c r="K75" s="14"/>
      <c r="L75" s="13"/>
      <c r="M75" s="31"/>
      <c r="N75" s="30"/>
      <c r="O75" s="30"/>
      <c r="P75" s="32"/>
      <c r="Q75" s="13"/>
    </row>
    <row r="76" spans="1:17" ht="11.1" customHeight="1">
      <c r="A76" s="2"/>
      <c r="B76" s="61" t="s">
        <v>149</v>
      </c>
      <c r="C76" s="43"/>
      <c r="D76" s="151"/>
      <c r="E76" s="180">
        <v>89</v>
      </c>
      <c r="F76" s="2"/>
      <c r="G76" s="180">
        <v>91</v>
      </c>
      <c r="H76" s="12"/>
      <c r="I76" s="149">
        <v>89</v>
      </c>
      <c r="K76" s="14"/>
      <c r="L76" s="13"/>
      <c r="M76" s="31"/>
      <c r="N76" s="30"/>
      <c r="O76" s="30"/>
      <c r="P76" s="32"/>
      <c r="Q76" s="13"/>
    </row>
    <row r="77" spans="1:17" ht="11.1" customHeight="1">
      <c r="A77" s="2"/>
      <c r="B77" s="61" t="s">
        <v>151</v>
      </c>
      <c r="C77" s="43"/>
      <c r="D77" s="151"/>
      <c r="E77" s="180"/>
      <c r="F77" s="2"/>
      <c r="G77" s="180">
        <v>92</v>
      </c>
      <c r="H77" s="12"/>
      <c r="I77" s="25">
        <v>110</v>
      </c>
      <c r="K77" s="14"/>
      <c r="L77" s="13"/>
      <c r="M77" s="31"/>
      <c r="N77" s="30"/>
      <c r="O77" s="30"/>
      <c r="P77" s="32"/>
      <c r="Q77" s="13"/>
    </row>
    <row r="78" spans="1:17" ht="11.1" customHeight="1">
      <c r="A78" s="2"/>
      <c r="B78" s="61" t="s">
        <v>150</v>
      </c>
      <c r="C78" s="43"/>
      <c r="D78" s="151"/>
      <c r="E78" s="180">
        <v>91</v>
      </c>
      <c r="F78" s="2"/>
      <c r="G78" s="180"/>
      <c r="H78" s="12"/>
      <c r="I78" s="149">
        <v>88</v>
      </c>
      <c r="K78" s="14"/>
      <c r="L78" s="13"/>
      <c r="M78" s="31"/>
      <c r="N78" s="30"/>
      <c r="O78" s="30"/>
      <c r="P78" s="32"/>
      <c r="Q78" s="13"/>
    </row>
    <row r="79" spans="1:17" ht="11.1" customHeight="1">
      <c r="A79" s="2"/>
      <c r="B79" s="61" t="s">
        <v>189</v>
      </c>
      <c r="C79" s="43"/>
      <c r="D79" s="151"/>
      <c r="E79" s="180"/>
      <c r="F79" s="2"/>
      <c r="G79" s="25">
        <v>93</v>
      </c>
      <c r="H79" s="12"/>
      <c r="J79" s="151"/>
      <c r="K79" s="14"/>
      <c r="L79" s="13"/>
      <c r="M79" s="31"/>
      <c r="N79" s="30"/>
      <c r="O79" s="30"/>
      <c r="P79" s="32"/>
      <c r="Q79" s="13"/>
    </row>
    <row r="80" spans="1:17" ht="11.1" customHeight="1">
      <c r="A80" s="2"/>
      <c r="B80" s="61" t="s">
        <v>165</v>
      </c>
      <c r="C80" s="43"/>
      <c r="D80" s="151"/>
      <c r="E80" s="180">
        <v>89</v>
      </c>
      <c r="F80" s="2"/>
      <c r="G80" s="25"/>
      <c r="H80" s="12"/>
      <c r="J80" s="151"/>
      <c r="K80" s="14"/>
      <c r="L80" s="13"/>
      <c r="M80" s="31"/>
      <c r="N80" s="30"/>
      <c r="O80" s="30"/>
      <c r="P80" s="32"/>
      <c r="Q80" s="13"/>
    </row>
    <row r="81" spans="1:17" ht="11.1" customHeight="1">
      <c r="A81" s="2"/>
      <c r="B81" s="61" t="s">
        <v>195</v>
      </c>
      <c r="C81" s="43"/>
      <c r="D81" s="151"/>
      <c r="E81" s="25">
        <v>94</v>
      </c>
      <c r="F81" s="2"/>
      <c r="G81" s="25"/>
      <c r="H81" s="12"/>
      <c r="J81" s="151"/>
      <c r="K81" s="14"/>
      <c r="L81" s="13"/>
      <c r="M81" s="31"/>
      <c r="N81" s="30"/>
      <c r="O81" s="30"/>
      <c r="P81" s="32"/>
      <c r="Q81" s="13"/>
    </row>
    <row r="82" spans="1:17" ht="11.1" customHeight="1">
      <c r="A82" s="2"/>
      <c r="B82" s="62"/>
      <c r="C82" s="67"/>
      <c r="D82" s="151">
        <v>398</v>
      </c>
      <c r="E82" s="45"/>
      <c r="F82" s="151">
        <v>436</v>
      </c>
      <c r="G82" s="180"/>
      <c r="H82" s="151">
        <v>426</v>
      </c>
      <c r="J82" s="151">
        <v>434</v>
      </c>
      <c r="K82" s="14"/>
      <c r="L82" s="13"/>
      <c r="M82" s="31"/>
      <c r="N82" s="30"/>
      <c r="O82" s="30"/>
      <c r="P82" s="32"/>
      <c r="Q82" s="13"/>
    </row>
    <row r="83" spans="1:17" ht="11.1" customHeight="1">
      <c r="A83" s="2"/>
      <c r="B83" s="2"/>
      <c r="C83" s="8"/>
      <c r="D83" s="6"/>
      <c r="E83" s="2"/>
      <c r="F83" s="2"/>
      <c r="G83" s="180"/>
      <c r="H83" s="12"/>
      <c r="K83" s="14"/>
      <c r="L83" s="13"/>
      <c r="M83" s="31"/>
      <c r="N83" s="30"/>
      <c r="O83" s="30"/>
      <c r="P83" s="32"/>
      <c r="Q83" s="13"/>
    </row>
    <row r="84" spans="1:17" ht="11.1" customHeight="1">
      <c r="A84" s="51" t="s">
        <v>53</v>
      </c>
      <c r="B84" s="47" t="s">
        <v>6</v>
      </c>
      <c r="C84" s="149">
        <v>87</v>
      </c>
      <c r="D84" s="48"/>
      <c r="E84" s="180"/>
      <c r="F84" s="2"/>
      <c r="G84" s="180">
        <v>90</v>
      </c>
      <c r="H84" s="60"/>
      <c r="I84" s="149"/>
      <c r="K84" s="14"/>
      <c r="L84" s="13"/>
      <c r="M84" s="31"/>
      <c r="N84" s="30"/>
      <c r="O84" s="30"/>
      <c r="P84" s="32"/>
      <c r="Q84" s="13"/>
    </row>
    <row r="85" spans="1:17" ht="11.1" customHeight="1">
      <c r="A85" s="2"/>
      <c r="B85" s="47" t="s">
        <v>90</v>
      </c>
      <c r="C85" s="149">
        <v>93</v>
      </c>
      <c r="D85" s="48"/>
      <c r="E85" s="180">
        <v>93</v>
      </c>
      <c r="F85" s="2"/>
      <c r="G85" s="180"/>
      <c r="H85" s="60"/>
      <c r="I85" s="149"/>
      <c r="K85" s="14"/>
      <c r="L85" s="13"/>
      <c r="M85" s="31"/>
      <c r="N85" s="30"/>
      <c r="O85" s="30"/>
      <c r="P85" s="32"/>
      <c r="Q85" s="13"/>
    </row>
    <row r="86" spans="1:17" ht="11.1" customHeight="1">
      <c r="A86" s="2"/>
      <c r="B86" s="47" t="s">
        <v>91</v>
      </c>
      <c r="C86" s="149">
        <v>94</v>
      </c>
      <c r="D86" s="48"/>
      <c r="E86" s="180">
        <v>86</v>
      </c>
      <c r="F86" s="2"/>
      <c r="G86" s="180">
        <v>86</v>
      </c>
      <c r="H86" s="60"/>
      <c r="I86" s="149">
        <v>83</v>
      </c>
      <c r="K86" s="14"/>
      <c r="L86" s="13"/>
      <c r="M86" s="31"/>
      <c r="N86" s="30"/>
      <c r="O86" s="30"/>
      <c r="P86" s="32"/>
      <c r="Q86" s="13"/>
    </row>
    <row r="87" spans="1:17" ht="11.1" customHeight="1">
      <c r="A87" s="2"/>
      <c r="B87" s="47" t="s">
        <v>92</v>
      </c>
      <c r="C87" s="149">
        <v>101</v>
      </c>
      <c r="D87" s="48"/>
      <c r="E87" s="180">
        <v>88</v>
      </c>
      <c r="F87" s="2"/>
      <c r="G87" s="180">
        <v>94</v>
      </c>
      <c r="H87" s="60"/>
      <c r="I87" s="149">
        <v>90</v>
      </c>
      <c r="K87" s="14"/>
      <c r="L87" s="13"/>
      <c r="M87" s="31"/>
      <c r="N87" s="30"/>
      <c r="O87" s="30"/>
      <c r="P87" s="32"/>
      <c r="Q87" s="13"/>
    </row>
    <row r="88" spans="1:17" ht="11.1" customHeight="1">
      <c r="A88" s="2"/>
      <c r="B88" s="47" t="s">
        <v>93</v>
      </c>
      <c r="C88" s="149">
        <v>113</v>
      </c>
      <c r="D88" s="48"/>
      <c r="E88" s="180">
        <v>112</v>
      </c>
      <c r="F88" s="2"/>
      <c r="G88" s="180">
        <v>99</v>
      </c>
      <c r="H88" s="60"/>
      <c r="I88" s="149"/>
      <c r="K88" s="14"/>
      <c r="L88" s="13"/>
      <c r="M88" s="31"/>
      <c r="N88" s="30"/>
      <c r="O88" s="30"/>
      <c r="P88" s="32"/>
      <c r="Q88" s="13"/>
    </row>
    <row r="89" spans="1:17" ht="11.1" customHeight="1">
      <c r="A89" s="2"/>
      <c r="B89" s="47" t="s">
        <v>94</v>
      </c>
      <c r="C89" s="25">
        <v>115</v>
      </c>
      <c r="D89" s="44"/>
      <c r="E89" s="180"/>
      <c r="F89" s="2"/>
      <c r="G89" s="25">
        <v>106</v>
      </c>
      <c r="H89" s="60"/>
      <c r="I89" s="149"/>
      <c r="K89" s="14"/>
      <c r="L89" s="13"/>
      <c r="M89" s="31"/>
      <c r="N89" s="30"/>
      <c r="O89" s="30"/>
      <c r="P89" s="32"/>
      <c r="Q89" s="13"/>
    </row>
    <row r="90" spans="1:17" ht="11.1" customHeight="1">
      <c r="A90" s="2"/>
      <c r="B90" s="61" t="s">
        <v>142</v>
      </c>
      <c r="C90" s="43"/>
      <c r="D90" s="151"/>
      <c r="E90" s="180"/>
      <c r="F90" s="2"/>
      <c r="G90" s="180"/>
      <c r="H90" s="60"/>
      <c r="I90" s="149">
        <v>80</v>
      </c>
      <c r="K90" s="14"/>
      <c r="L90" s="13"/>
      <c r="M90" s="31"/>
      <c r="N90" s="30"/>
      <c r="O90" s="30"/>
      <c r="P90" s="32"/>
      <c r="Q90" s="13"/>
    </row>
    <row r="91" spans="1:17" ht="11.1" customHeight="1">
      <c r="A91" s="2"/>
      <c r="B91" s="61" t="s">
        <v>143</v>
      </c>
      <c r="C91" s="43"/>
      <c r="D91" s="151"/>
      <c r="E91" s="180"/>
      <c r="F91" s="2"/>
      <c r="G91" s="180"/>
      <c r="H91" s="60"/>
      <c r="I91" s="149">
        <v>83</v>
      </c>
      <c r="K91" s="14"/>
      <c r="L91" s="13"/>
      <c r="M91" s="31"/>
      <c r="N91" s="30"/>
      <c r="O91" s="30"/>
      <c r="P91" s="32"/>
      <c r="Q91" s="13"/>
    </row>
    <row r="92" spans="1:17" ht="11.1" customHeight="1">
      <c r="A92" s="2"/>
      <c r="B92" s="61" t="s">
        <v>144</v>
      </c>
      <c r="C92" s="43"/>
      <c r="D92" s="151"/>
      <c r="E92" s="180"/>
      <c r="F92" s="2"/>
      <c r="G92" s="180"/>
      <c r="H92" s="60"/>
      <c r="I92" s="149">
        <v>83</v>
      </c>
      <c r="K92" s="14"/>
      <c r="L92" s="13"/>
      <c r="M92" s="31"/>
      <c r="N92" s="30"/>
      <c r="O92" s="30"/>
      <c r="P92" s="32"/>
      <c r="Q92" s="13"/>
    </row>
    <row r="93" spans="1:17" ht="11.1" customHeight="1">
      <c r="A93" s="2"/>
      <c r="B93" s="61" t="s">
        <v>187</v>
      </c>
      <c r="C93" s="43"/>
      <c r="D93" s="151"/>
      <c r="E93" s="180"/>
      <c r="F93" s="2"/>
      <c r="G93" s="180">
        <v>77</v>
      </c>
      <c r="H93" s="60"/>
      <c r="K93" s="14"/>
      <c r="L93" s="13"/>
      <c r="M93" s="31"/>
      <c r="N93" s="30"/>
      <c r="O93" s="30"/>
      <c r="P93" s="32"/>
      <c r="Q93" s="13"/>
    </row>
    <row r="94" spans="1:17" ht="11.1" customHeight="1">
      <c r="A94" s="2"/>
      <c r="B94" s="62" t="s">
        <v>37</v>
      </c>
      <c r="C94" s="67"/>
      <c r="D94" s="71"/>
      <c r="E94" s="180">
        <v>81</v>
      </c>
      <c r="F94" s="62"/>
      <c r="G94" s="180"/>
      <c r="H94" s="60"/>
      <c r="K94" s="14"/>
      <c r="L94" s="13"/>
      <c r="M94" s="31"/>
      <c r="N94" s="30"/>
      <c r="O94" s="30"/>
      <c r="P94" s="32"/>
      <c r="Q94" s="13"/>
    </row>
    <row r="95" spans="1:17" ht="11.1" customHeight="1">
      <c r="A95" s="2"/>
      <c r="B95" s="62" t="s">
        <v>196</v>
      </c>
      <c r="C95" s="67"/>
      <c r="D95" s="71"/>
      <c r="E95" s="25">
        <v>102</v>
      </c>
      <c r="F95" s="62"/>
      <c r="G95" s="180"/>
      <c r="H95" s="60"/>
      <c r="K95" s="14"/>
      <c r="L95" s="13"/>
      <c r="M95" s="31"/>
      <c r="N95" s="30"/>
      <c r="O95" s="30"/>
      <c r="P95" s="32"/>
      <c r="Q95" s="13"/>
    </row>
    <row r="96" spans="1:17" ht="11.1" customHeight="1">
      <c r="A96" s="2"/>
      <c r="B96" s="45"/>
      <c r="C96" s="67"/>
      <c r="D96" s="151">
        <v>488</v>
      </c>
      <c r="E96" s="45"/>
      <c r="F96" s="151">
        <v>450</v>
      </c>
      <c r="G96" s="180"/>
      <c r="H96" s="151">
        <v>446</v>
      </c>
      <c r="J96" s="151">
        <v>419</v>
      </c>
      <c r="K96" s="14"/>
      <c r="L96" s="13"/>
      <c r="M96" s="31"/>
      <c r="N96" s="30"/>
      <c r="O96" s="30"/>
      <c r="P96" s="32"/>
      <c r="Q96" s="13"/>
    </row>
    <row r="97" spans="1:17" ht="11.1" customHeight="1">
      <c r="A97" s="2"/>
      <c r="B97" s="2"/>
      <c r="C97" s="8"/>
      <c r="D97" s="6"/>
      <c r="E97" s="2"/>
      <c r="F97" s="2"/>
      <c r="G97" s="180"/>
      <c r="H97" s="60"/>
      <c r="K97" s="14"/>
      <c r="L97" s="13"/>
      <c r="M97" s="31"/>
      <c r="N97" s="30"/>
      <c r="O97" s="30"/>
      <c r="P97" s="32"/>
      <c r="Q97" s="13"/>
    </row>
    <row r="98" spans="1:17" ht="11.1" customHeight="1">
      <c r="A98" s="51" t="s">
        <v>102</v>
      </c>
      <c r="B98" s="47" t="s">
        <v>103</v>
      </c>
      <c r="C98" s="149">
        <v>88</v>
      </c>
      <c r="D98" s="48"/>
      <c r="E98" s="180">
        <v>109</v>
      </c>
      <c r="F98" s="45"/>
      <c r="G98" s="180">
        <v>93</v>
      </c>
      <c r="H98" s="60"/>
      <c r="I98" s="149">
        <v>88</v>
      </c>
      <c r="K98" s="14"/>
      <c r="L98" s="13"/>
      <c r="M98" s="31"/>
      <c r="N98" s="30"/>
      <c r="O98" s="30"/>
      <c r="P98" s="32"/>
      <c r="Q98" s="13"/>
    </row>
    <row r="99" spans="1:17" ht="11.1" customHeight="1">
      <c r="A99" s="2"/>
      <c r="B99" s="47" t="s">
        <v>104</v>
      </c>
      <c r="C99" s="149">
        <v>89</v>
      </c>
      <c r="D99" s="48"/>
      <c r="E99" s="180">
        <v>87</v>
      </c>
      <c r="F99" s="45"/>
      <c r="G99" s="180">
        <v>90</v>
      </c>
      <c r="H99" s="60"/>
      <c r="I99" s="149">
        <v>91</v>
      </c>
      <c r="K99" s="14"/>
      <c r="L99" s="13"/>
      <c r="M99" s="31"/>
      <c r="N99" s="30"/>
      <c r="O99" s="30"/>
      <c r="P99" s="32"/>
      <c r="Q99" s="13"/>
    </row>
    <row r="100" spans="1:17" ht="11.1" customHeight="1">
      <c r="A100" s="2"/>
      <c r="B100" s="47" t="s">
        <v>105</v>
      </c>
      <c r="C100" s="149">
        <v>89</v>
      </c>
      <c r="D100" s="48"/>
      <c r="E100" s="180">
        <v>94</v>
      </c>
      <c r="F100" s="45"/>
      <c r="G100" s="180">
        <v>94</v>
      </c>
      <c r="H100" s="60"/>
      <c r="I100" s="149">
        <v>93</v>
      </c>
      <c r="K100" s="14"/>
      <c r="L100" s="13"/>
      <c r="M100" s="31"/>
      <c r="N100" s="30"/>
      <c r="O100" s="30"/>
      <c r="P100" s="32"/>
      <c r="Q100" s="13"/>
    </row>
    <row r="101" spans="1:17" ht="11.1" customHeight="1">
      <c r="A101" s="2"/>
      <c r="B101" s="47" t="s">
        <v>106</v>
      </c>
      <c r="C101" s="149">
        <v>101</v>
      </c>
      <c r="D101" s="48"/>
      <c r="E101" s="180">
        <v>99</v>
      </c>
      <c r="F101" s="45"/>
      <c r="G101" s="180">
        <v>93</v>
      </c>
      <c r="H101" s="60"/>
      <c r="I101" s="149">
        <v>92</v>
      </c>
      <c r="K101" s="14"/>
      <c r="L101" s="13"/>
      <c r="M101" s="31"/>
      <c r="N101" s="30"/>
      <c r="O101" s="30"/>
      <c r="P101" s="32"/>
      <c r="Q101" s="13"/>
    </row>
    <row r="102" spans="1:17" ht="11.1" customHeight="1">
      <c r="A102" s="2"/>
      <c r="B102" s="47" t="s">
        <v>107</v>
      </c>
      <c r="C102" s="149">
        <v>104</v>
      </c>
      <c r="D102" s="48"/>
      <c r="E102" s="180"/>
      <c r="F102" s="45"/>
      <c r="G102" s="180">
        <v>104</v>
      </c>
      <c r="H102" s="60"/>
      <c r="I102" s="25">
        <v>100</v>
      </c>
      <c r="K102" s="14"/>
      <c r="L102" s="13"/>
      <c r="M102" s="31"/>
      <c r="N102" s="30"/>
      <c r="O102" s="30"/>
      <c r="P102" s="32"/>
      <c r="Q102" s="13"/>
    </row>
    <row r="103" spans="1:17" ht="11.1" customHeight="1">
      <c r="A103" s="2"/>
      <c r="B103" s="47" t="s">
        <v>108</v>
      </c>
      <c r="C103" s="25">
        <v>113</v>
      </c>
      <c r="D103" s="44"/>
      <c r="E103" s="180">
        <v>105</v>
      </c>
      <c r="F103" s="45"/>
      <c r="G103" s="180"/>
      <c r="H103" s="60"/>
      <c r="I103" s="149"/>
      <c r="K103" s="14"/>
      <c r="L103" s="13"/>
      <c r="M103" s="31"/>
      <c r="N103" s="30"/>
      <c r="O103" s="30"/>
      <c r="P103" s="32"/>
      <c r="Q103" s="13"/>
    </row>
    <row r="104" spans="1:17" ht="11.1" customHeight="1">
      <c r="A104" s="1"/>
      <c r="B104" s="61" t="s">
        <v>153</v>
      </c>
      <c r="C104" s="50"/>
      <c r="D104" s="150"/>
      <c r="E104" s="180"/>
      <c r="F104" s="45"/>
      <c r="G104" s="180"/>
      <c r="H104" s="60"/>
      <c r="I104" s="149">
        <v>100</v>
      </c>
      <c r="K104" s="14"/>
      <c r="L104" s="13"/>
      <c r="M104" s="31"/>
      <c r="N104" s="30"/>
      <c r="O104" s="30"/>
      <c r="P104" s="32"/>
      <c r="Q104" s="13"/>
    </row>
    <row r="105" spans="1:17" ht="11.1" customHeight="1">
      <c r="A105" s="1"/>
      <c r="B105" s="47" t="s">
        <v>197</v>
      </c>
      <c r="C105" s="9"/>
      <c r="D105" s="10"/>
      <c r="E105" s="25">
        <v>116</v>
      </c>
      <c r="G105" s="180"/>
      <c r="H105" s="60"/>
      <c r="K105" s="14"/>
      <c r="L105" s="13"/>
      <c r="M105" s="31"/>
      <c r="N105" s="30"/>
      <c r="O105" s="30"/>
      <c r="P105" s="32"/>
      <c r="Q105" s="13"/>
    </row>
    <row r="106" spans="1:17" ht="11.1" customHeight="1">
      <c r="A106" s="1"/>
      <c r="B106" s="2"/>
      <c r="C106" s="9"/>
      <c r="D106" s="150">
        <v>471</v>
      </c>
      <c r="E106" s="1"/>
      <c r="F106" s="150">
        <v>494</v>
      </c>
      <c r="G106" s="180"/>
      <c r="H106" s="150">
        <v>474</v>
      </c>
      <c r="J106" s="150">
        <v>464</v>
      </c>
      <c r="K106" s="14"/>
      <c r="L106" s="13"/>
      <c r="M106" s="31"/>
      <c r="N106" s="30"/>
      <c r="O106" s="30"/>
      <c r="P106" s="32"/>
      <c r="Q106" s="13"/>
    </row>
    <row r="107" spans="1:17" ht="11.1" customHeight="1">
      <c r="A107" s="1"/>
      <c r="B107" s="2"/>
      <c r="C107" s="9"/>
      <c r="D107" s="10"/>
      <c r="E107" s="1"/>
      <c r="G107" s="180"/>
      <c r="H107" s="60"/>
      <c r="K107" s="14"/>
      <c r="L107" s="13"/>
      <c r="M107" s="31"/>
      <c r="N107" s="30"/>
      <c r="O107" s="30"/>
      <c r="P107" s="32"/>
      <c r="Q107" s="13"/>
    </row>
    <row r="108" spans="1:17" ht="9.9499999999999993" customHeight="1">
      <c r="A108" s="51" t="s">
        <v>95</v>
      </c>
      <c r="B108" s="47" t="s">
        <v>96</v>
      </c>
      <c r="C108" s="149">
        <v>74</v>
      </c>
      <c r="D108" s="48"/>
      <c r="E108" s="180">
        <v>79</v>
      </c>
      <c r="G108" s="25">
        <v>0</v>
      </c>
      <c r="H108" s="12"/>
      <c r="I108" s="149">
        <v>79</v>
      </c>
      <c r="K108" s="14"/>
      <c r="L108" s="13"/>
      <c r="M108" s="31"/>
      <c r="N108" s="30"/>
      <c r="O108" s="30"/>
      <c r="P108" s="32"/>
      <c r="Q108" s="13"/>
    </row>
    <row r="109" spans="1:17" ht="9.9499999999999993" customHeight="1">
      <c r="A109" s="2"/>
      <c r="B109" s="47" t="s">
        <v>97</v>
      </c>
      <c r="C109" s="149">
        <v>83</v>
      </c>
      <c r="D109" s="48"/>
      <c r="E109" s="180">
        <v>84</v>
      </c>
      <c r="G109" s="180">
        <v>78</v>
      </c>
      <c r="H109" s="12"/>
      <c r="I109" s="149">
        <v>98</v>
      </c>
      <c r="K109" s="14"/>
      <c r="L109" s="13"/>
      <c r="M109" s="31"/>
      <c r="N109" s="30"/>
      <c r="O109" s="30"/>
      <c r="P109" s="32"/>
      <c r="Q109" s="13"/>
    </row>
    <row r="110" spans="1:17" ht="9.9499999999999993" customHeight="1">
      <c r="A110" s="2"/>
      <c r="B110" s="47" t="s">
        <v>98</v>
      </c>
      <c r="C110" s="149">
        <v>85</v>
      </c>
      <c r="D110" s="48"/>
      <c r="E110" s="180">
        <v>77</v>
      </c>
      <c r="G110" s="180">
        <v>77</v>
      </c>
      <c r="H110" s="12"/>
      <c r="I110" s="149">
        <v>83</v>
      </c>
      <c r="K110" s="14"/>
      <c r="L110" s="13"/>
      <c r="M110" s="31"/>
      <c r="N110" s="30"/>
      <c r="O110" s="30"/>
      <c r="P110" s="32"/>
      <c r="Q110" s="13"/>
    </row>
    <row r="111" spans="1:17" ht="9.9499999999999993" customHeight="1">
      <c r="A111" s="2"/>
      <c r="B111" s="47" t="s">
        <v>99</v>
      </c>
      <c r="C111" s="149">
        <v>88</v>
      </c>
      <c r="D111" s="48"/>
      <c r="E111" s="180"/>
      <c r="G111" s="180"/>
      <c r="H111" s="12"/>
      <c r="I111" s="149"/>
      <c r="K111" s="14"/>
      <c r="L111" s="13"/>
      <c r="M111" s="31"/>
      <c r="N111" s="30"/>
      <c r="O111" s="30"/>
      <c r="P111" s="32"/>
      <c r="Q111" s="13"/>
    </row>
    <row r="112" spans="1:17" ht="9.9499999999999993" customHeight="1">
      <c r="A112" s="2"/>
      <c r="B112" s="47" t="s">
        <v>100</v>
      </c>
      <c r="C112" s="149">
        <v>89</v>
      </c>
      <c r="D112" s="48"/>
      <c r="E112" s="180">
        <v>84</v>
      </c>
      <c r="G112" s="180">
        <v>83</v>
      </c>
      <c r="H112" s="12"/>
      <c r="I112" s="149">
        <v>85</v>
      </c>
      <c r="K112" s="14"/>
      <c r="L112" s="13"/>
      <c r="M112" s="31"/>
      <c r="N112" s="30"/>
      <c r="O112" s="30"/>
      <c r="P112" s="32"/>
      <c r="Q112" s="13"/>
    </row>
    <row r="113" spans="1:17" ht="9.9499999999999993" customHeight="1">
      <c r="A113" s="2"/>
      <c r="B113" s="47" t="s">
        <v>101</v>
      </c>
      <c r="C113" s="25">
        <v>92</v>
      </c>
      <c r="D113" s="44"/>
      <c r="E113" s="180"/>
      <c r="G113" s="180"/>
      <c r="H113" s="12"/>
      <c r="I113" s="149"/>
      <c r="K113" s="14"/>
      <c r="L113" s="13"/>
      <c r="M113" s="31"/>
      <c r="N113" s="30"/>
      <c r="O113" s="30"/>
      <c r="P113" s="32"/>
      <c r="Q113" s="13"/>
    </row>
    <row r="114" spans="1:17" ht="9.9499999999999993" customHeight="1">
      <c r="A114" s="1"/>
      <c r="B114" s="61" t="s">
        <v>145</v>
      </c>
      <c r="C114" s="50"/>
      <c r="D114" s="150"/>
      <c r="E114" s="180"/>
      <c r="G114" s="180">
        <v>85</v>
      </c>
      <c r="H114" s="12"/>
      <c r="I114" s="149">
        <v>81</v>
      </c>
      <c r="K114" s="14"/>
      <c r="L114" s="13"/>
      <c r="M114" s="31"/>
      <c r="N114" s="30"/>
      <c r="O114" s="30"/>
      <c r="P114" s="32"/>
      <c r="Q114" s="13"/>
    </row>
    <row r="115" spans="1:17" ht="9.9499999999999993" customHeight="1">
      <c r="A115" s="1"/>
      <c r="B115" s="61" t="s">
        <v>188</v>
      </c>
      <c r="C115" s="50"/>
      <c r="D115" s="150"/>
      <c r="E115" s="180"/>
      <c r="G115" s="180">
        <v>103</v>
      </c>
      <c r="H115" s="12"/>
      <c r="J115" s="150"/>
      <c r="K115" s="14"/>
      <c r="L115" s="13"/>
      <c r="M115" s="31"/>
      <c r="N115" s="30"/>
      <c r="O115" s="30"/>
      <c r="P115" s="32"/>
      <c r="Q115" s="13"/>
    </row>
    <row r="116" spans="1:17" ht="12.75" customHeight="1">
      <c r="A116" s="1"/>
      <c r="B116" s="45" t="s">
        <v>192</v>
      </c>
      <c r="C116" s="50"/>
      <c r="D116" s="150"/>
      <c r="E116" s="180">
        <v>76</v>
      </c>
      <c r="G116" s="180"/>
      <c r="H116" s="12"/>
      <c r="K116" s="14"/>
      <c r="L116" s="13"/>
      <c r="M116" s="31"/>
      <c r="N116" s="30"/>
      <c r="O116" s="30"/>
      <c r="P116" s="32"/>
      <c r="Q116" s="13"/>
    </row>
    <row r="117" spans="1:17" ht="12.75" customHeight="1">
      <c r="A117" s="1"/>
      <c r="B117" s="45"/>
      <c r="C117" s="50"/>
      <c r="D117" s="150">
        <v>419</v>
      </c>
      <c r="E117" s="1"/>
      <c r="F117" s="150">
        <v>400</v>
      </c>
      <c r="G117" s="180"/>
      <c r="H117" s="150">
        <v>426</v>
      </c>
      <c r="J117" s="150">
        <v>426</v>
      </c>
      <c r="K117" s="14"/>
      <c r="L117" s="13"/>
      <c r="M117" s="31"/>
      <c r="N117" s="30"/>
      <c r="O117" s="30"/>
      <c r="P117" s="32"/>
      <c r="Q117" s="13"/>
    </row>
    <row r="118" spans="1:17" ht="12.75" customHeight="1">
      <c r="A118" s="1"/>
      <c r="B118" s="45"/>
      <c r="C118" s="50"/>
      <c r="D118" s="48"/>
      <c r="E118" s="1"/>
      <c r="G118" s="180"/>
      <c r="H118" s="12"/>
      <c r="K118" s="14"/>
      <c r="L118" s="13"/>
      <c r="M118" s="31"/>
      <c r="N118" s="30"/>
      <c r="O118" s="30"/>
      <c r="P118" s="32"/>
      <c r="Q118" s="13"/>
    </row>
    <row r="119" spans="1:17" ht="12.75" customHeight="1">
      <c r="A119" s="1"/>
      <c r="B119" s="45"/>
      <c r="C119" s="50"/>
      <c r="D119" s="48"/>
      <c r="E119" s="1"/>
      <c r="G119" s="180"/>
      <c r="H119" s="12"/>
      <c r="K119" s="14"/>
      <c r="L119" s="13"/>
      <c r="M119" s="31"/>
      <c r="N119" s="30"/>
      <c r="O119" s="30"/>
      <c r="P119" s="32"/>
      <c r="Q119" s="13"/>
    </row>
    <row r="120" spans="1:17" ht="12.75" customHeight="1">
      <c r="A120" s="1"/>
      <c r="B120" s="45"/>
      <c r="C120" s="50"/>
      <c r="D120" s="48"/>
      <c r="E120" s="1"/>
      <c r="G120" s="180"/>
      <c r="H120" s="12"/>
      <c r="K120" s="14"/>
      <c r="L120" s="13"/>
      <c r="M120" s="31"/>
      <c r="N120" s="30"/>
      <c r="O120" s="30"/>
      <c r="P120" s="32"/>
      <c r="Q120" s="13"/>
    </row>
    <row r="121" spans="1:17" ht="12.75" customHeight="1">
      <c r="A121" s="51" t="s">
        <v>109</v>
      </c>
      <c r="B121" s="47" t="s">
        <v>110</v>
      </c>
      <c r="C121" s="149">
        <v>82</v>
      </c>
      <c r="D121" s="48"/>
      <c r="E121" s="1"/>
      <c r="G121" s="180">
        <v>0</v>
      </c>
      <c r="H121" s="12"/>
      <c r="I121" s="149"/>
      <c r="K121" s="14"/>
      <c r="L121" s="13"/>
      <c r="M121" s="31"/>
      <c r="N121" s="30"/>
      <c r="O121" s="30"/>
      <c r="P121" s="32"/>
      <c r="Q121" s="13"/>
    </row>
    <row r="122" spans="1:17" ht="12.75" customHeight="1">
      <c r="A122" s="2"/>
      <c r="B122" s="47" t="s">
        <v>111</v>
      </c>
      <c r="C122" s="149">
        <v>86</v>
      </c>
      <c r="D122" s="48"/>
      <c r="E122" s="1"/>
      <c r="G122" s="180">
        <v>91</v>
      </c>
      <c r="H122" s="12"/>
      <c r="I122" s="180">
        <v>95</v>
      </c>
      <c r="K122" s="14"/>
      <c r="L122" s="13"/>
      <c r="M122" s="31"/>
      <c r="N122" s="30"/>
      <c r="O122" s="30"/>
      <c r="P122" s="32"/>
      <c r="Q122" s="13"/>
    </row>
    <row r="123" spans="1:17" ht="12.75" customHeight="1">
      <c r="A123" s="2"/>
      <c r="B123" s="47" t="s">
        <v>112</v>
      </c>
      <c r="C123" s="149">
        <v>94</v>
      </c>
      <c r="D123" s="48"/>
      <c r="E123" s="1"/>
      <c r="G123" s="180">
        <v>91</v>
      </c>
      <c r="H123" s="12"/>
      <c r="I123" s="180">
        <v>108</v>
      </c>
      <c r="K123" s="14"/>
      <c r="L123" s="13"/>
      <c r="M123" s="31"/>
      <c r="N123" s="30"/>
      <c r="O123" s="30"/>
      <c r="P123" s="32"/>
      <c r="Q123" s="13"/>
    </row>
    <row r="124" spans="1:17" ht="12.75" customHeight="1">
      <c r="A124" s="2"/>
      <c r="B124" s="47" t="s">
        <v>113</v>
      </c>
      <c r="C124" s="149">
        <v>95</v>
      </c>
      <c r="D124" s="48"/>
      <c r="E124" s="1"/>
      <c r="G124" s="180"/>
      <c r="H124" s="12"/>
      <c r="I124" s="180" t="s">
        <v>169</v>
      </c>
      <c r="K124" s="14"/>
      <c r="L124" s="13"/>
      <c r="M124" s="31"/>
      <c r="N124" s="30"/>
      <c r="O124" s="30"/>
      <c r="P124" s="32"/>
      <c r="Q124" s="13"/>
    </row>
    <row r="125" spans="1:17" ht="12.75" customHeight="1">
      <c r="A125" s="2"/>
      <c r="B125" s="47" t="s">
        <v>114</v>
      </c>
      <c r="C125" s="149">
        <v>108</v>
      </c>
      <c r="D125" s="48"/>
      <c r="E125" s="1"/>
      <c r="G125" s="180">
        <v>100</v>
      </c>
      <c r="H125" s="12"/>
      <c r="I125" s="180">
        <v>99</v>
      </c>
      <c r="K125" s="14"/>
      <c r="L125" s="13"/>
      <c r="M125" s="31"/>
      <c r="N125" s="30"/>
      <c r="O125" s="30"/>
      <c r="P125" s="32"/>
      <c r="Q125" s="13"/>
    </row>
    <row r="126" spans="1:17" ht="12.75" customHeight="1">
      <c r="A126" s="2"/>
      <c r="B126" s="47" t="s">
        <v>115</v>
      </c>
      <c r="C126" s="25">
        <v>108</v>
      </c>
      <c r="D126" s="44"/>
      <c r="E126" s="1"/>
      <c r="G126" s="180">
        <v>106</v>
      </c>
      <c r="H126" s="12"/>
      <c r="I126" s="180"/>
      <c r="K126" s="14"/>
      <c r="L126" s="13"/>
      <c r="M126" s="31"/>
      <c r="N126" s="30"/>
      <c r="O126" s="30"/>
      <c r="P126" s="32"/>
      <c r="Q126" s="13"/>
    </row>
    <row r="127" spans="1:17" ht="12.75" customHeight="1">
      <c r="A127" s="1"/>
      <c r="B127" s="61" t="s">
        <v>138</v>
      </c>
      <c r="C127" s="50"/>
      <c r="D127" s="44"/>
      <c r="E127" s="1"/>
      <c r="G127" s="180">
        <v>88</v>
      </c>
      <c r="H127" s="12"/>
      <c r="I127" s="180">
        <v>88</v>
      </c>
      <c r="K127" s="14"/>
      <c r="L127" s="13"/>
      <c r="M127" s="31"/>
      <c r="N127" s="30"/>
      <c r="O127" s="30"/>
      <c r="P127" s="32"/>
      <c r="Q127" s="13"/>
    </row>
    <row r="128" spans="1:17" ht="12.75" customHeight="1">
      <c r="A128" s="1"/>
      <c r="B128" s="45"/>
      <c r="C128" s="50"/>
      <c r="D128" s="150">
        <v>465</v>
      </c>
      <c r="E128" s="1"/>
      <c r="F128" s="150">
        <v>1999</v>
      </c>
      <c r="G128" s="11"/>
      <c r="H128" s="150">
        <f>SUM(G122:G127)</f>
        <v>476</v>
      </c>
      <c r="J128" s="150">
        <v>999</v>
      </c>
      <c r="K128" s="14"/>
      <c r="L128" s="13"/>
      <c r="M128" s="31"/>
      <c r="N128" s="30"/>
      <c r="O128" s="30"/>
      <c r="P128" s="32"/>
      <c r="Q128" s="13"/>
    </row>
    <row r="129" spans="1:17" ht="12.75" customHeight="1">
      <c r="A129" s="1"/>
      <c r="B129" s="45"/>
      <c r="C129" s="50"/>
      <c r="D129" s="48"/>
      <c r="E129" s="1"/>
      <c r="G129" s="11"/>
      <c r="H129" s="12"/>
      <c r="K129" s="14"/>
      <c r="L129" s="13"/>
      <c r="M129" s="31"/>
      <c r="N129" s="30"/>
      <c r="O129" s="30"/>
      <c r="P129" s="32"/>
      <c r="Q129" s="13"/>
    </row>
    <row r="130" spans="1:17" ht="12.75" customHeight="1">
      <c r="A130" s="1"/>
      <c r="B130" s="45"/>
      <c r="C130" s="50"/>
      <c r="D130" s="48"/>
      <c r="E130" s="1"/>
      <c r="G130" s="11"/>
      <c r="H130" s="12"/>
      <c r="K130" s="14"/>
      <c r="L130" s="13"/>
      <c r="M130" s="31"/>
      <c r="N130" s="30"/>
      <c r="O130" s="30"/>
      <c r="P130" s="32"/>
      <c r="Q130" s="13"/>
    </row>
    <row r="131" spans="1:17" ht="12.75" customHeight="1">
      <c r="A131" s="1"/>
      <c r="B131" s="45"/>
      <c r="C131" s="50"/>
      <c r="D131" s="48"/>
      <c r="E131" s="1"/>
      <c r="G131" s="11"/>
      <c r="H131" s="12"/>
      <c r="K131" s="14"/>
      <c r="L131" s="13"/>
      <c r="M131" s="31"/>
      <c r="N131" s="30"/>
      <c r="O131" s="30"/>
      <c r="P131" s="32"/>
      <c r="Q131" s="13"/>
    </row>
    <row r="132" spans="1:17" ht="12.75" customHeight="1">
      <c r="A132" s="1"/>
      <c r="B132" s="45"/>
      <c r="C132" s="50"/>
      <c r="D132" s="48"/>
      <c r="E132" s="1"/>
      <c r="G132" s="11"/>
      <c r="H132" s="12"/>
      <c r="K132" s="14"/>
      <c r="L132" s="13"/>
      <c r="M132" s="31"/>
      <c r="N132" s="30"/>
      <c r="O132" s="30"/>
      <c r="P132" s="32"/>
      <c r="Q132" s="13"/>
    </row>
    <row r="133" spans="1:17" ht="12.75" customHeight="1">
      <c r="A133" s="1"/>
      <c r="B133" s="45"/>
      <c r="C133" s="50"/>
      <c r="D133" s="48"/>
      <c r="E133" s="1"/>
      <c r="G133" s="11"/>
      <c r="H133" s="12"/>
      <c r="K133" s="14"/>
      <c r="L133" s="13"/>
      <c r="M133" s="31"/>
      <c r="N133" s="30"/>
      <c r="O133" s="30"/>
      <c r="P133" s="32"/>
      <c r="Q133" s="13"/>
    </row>
    <row r="134" spans="1:17" ht="12.75" customHeight="1">
      <c r="A134" s="1"/>
      <c r="B134" s="45"/>
      <c r="C134" s="50"/>
      <c r="D134" s="48"/>
      <c r="E134" s="1"/>
      <c r="G134" s="11"/>
      <c r="H134" s="12"/>
      <c r="K134" s="14"/>
      <c r="L134" s="13"/>
      <c r="M134" s="31"/>
      <c r="N134" s="30"/>
      <c r="O134" s="30"/>
      <c r="P134" s="32"/>
      <c r="Q134" s="13"/>
    </row>
    <row r="135" spans="1:17" ht="12.75" customHeight="1">
      <c r="A135" s="1"/>
      <c r="B135" s="45"/>
      <c r="C135" s="50"/>
      <c r="D135" s="48"/>
      <c r="E135" s="1"/>
      <c r="G135" s="11"/>
      <c r="H135" s="12"/>
      <c r="K135" s="14"/>
      <c r="L135" s="13"/>
      <c r="M135" s="31"/>
      <c r="N135" s="30"/>
      <c r="O135" s="30"/>
      <c r="P135" s="32"/>
      <c r="Q135" s="13"/>
    </row>
    <row r="136" spans="1:17" ht="12.75" customHeight="1">
      <c r="A136" s="1"/>
      <c r="B136" s="45"/>
      <c r="C136" s="50"/>
      <c r="D136" s="48"/>
      <c r="E136" s="1"/>
      <c r="G136" s="11"/>
      <c r="H136" s="12"/>
      <c r="K136" s="14"/>
      <c r="L136" s="13"/>
      <c r="M136" s="31"/>
      <c r="N136" s="30"/>
      <c r="O136" s="30"/>
      <c r="P136" s="32"/>
      <c r="Q136" s="13"/>
    </row>
    <row r="137" spans="1:17" ht="12.75" customHeight="1">
      <c r="A137" s="1"/>
      <c r="B137" s="45"/>
      <c r="C137" s="50"/>
      <c r="D137" s="48"/>
      <c r="E137" s="1"/>
      <c r="G137" s="11"/>
      <c r="H137" s="12"/>
      <c r="K137" s="14"/>
      <c r="L137" s="13"/>
      <c r="M137" s="31"/>
      <c r="N137" s="30"/>
      <c r="O137" s="30"/>
      <c r="P137" s="32"/>
      <c r="Q137" s="13"/>
    </row>
  </sheetData>
  <mergeCells count="31">
    <mergeCell ref="M33:P33"/>
    <mergeCell ref="M43:P43"/>
    <mergeCell ref="M34:P34"/>
    <mergeCell ref="A1:B1"/>
    <mergeCell ref="E1:F1"/>
    <mergeCell ref="G1:H1"/>
    <mergeCell ref="I1:J1"/>
    <mergeCell ref="C1:D1"/>
    <mergeCell ref="K1:L2"/>
    <mergeCell ref="M31:P31"/>
    <mergeCell ref="M32:P32"/>
    <mergeCell ref="M36:P36"/>
    <mergeCell ref="N1:N2"/>
    <mergeCell ref="O1:O2"/>
    <mergeCell ref="P1:P2"/>
    <mergeCell ref="M48:P48"/>
    <mergeCell ref="Q1:Q2"/>
    <mergeCell ref="K29:Q29"/>
    <mergeCell ref="M46:P46"/>
    <mergeCell ref="M47:P47"/>
    <mergeCell ref="M42:P42"/>
    <mergeCell ref="M37:P37"/>
    <mergeCell ref="M1:M2"/>
    <mergeCell ref="M40:P40"/>
    <mergeCell ref="M30:P30"/>
    <mergeCell ref="M44:P44"/>
    <mergeCell ref="M45:P45"/>
    <mergeCell ref="M38:P38"/>
    <mergeCell ref="M39:P39"/>
    <mergeCell ref="M41:P41"/>
    <mergeCell ref="M35:P35"/>
  </mergeCells>
  <phoneticPr fontId="0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  <ignoredErrors>
    <ignoredError sqref="H1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84"/>
  <sheetViews>
    <sheetView workbookViewId="0">
      <selection activeCell="S24" sqref="S24"/>
    </sheetView>
  </sheetViews>
  <sheetFormatPr defaultRowHeight="12.75"/>
  <cols>
    <col min="1" max="1" width="15.7109375" customWidth="1"/>
    <col min="2" max="2" width="19.42578125" customWidth="1"/>
    <col min="3" max="3" width="4.28515625" customWidth="1"/>
    <col min="4" max="4" width="5.140625" customWidth="1"/>
    <col min="5" max="10" width="4.28515625" customWidth="1"/>
    <col min="11" max="11" width="3.7109375" customWidth="1"/>
    <col min="12" max="12" width="20.5703125" customWidth="1"/>
    <col min="13" max="13" width="4.140625" customWidth="1"/>
    <col min="14" max="15" width="4.42578125" customWidth="1"/>
    <col min="16" max="16" width="4.85546875" customWidth="1"/>
    <col min="17" max="17" width="6.5703125" customWidth="1"/>
    <col min="18" max="18" width="8.5703125" customWidth="1"/>
  </cols>
  <sheetData>
    <row r="1" spans="1:18">
      <c r="A1" s="296" t="s">
        <v>9</v>
      </c>
      <c r="B1" s="296"/>
      <c r="C1" s="297" t="s">
        <v>130</v>
      </c>
      <c r="D1" s="298"/>
      <c r="E1" s="304" t="s">
        <v>131</v>
      </c>
      <c r="F1" s="305"/>
      <c r="G1" s="297" t="s">
        <v>171</v>
      </c>
      <c r="H1" s="298"/>
      <c r="I1" s="304" t="s">
        <v>59</v>
      </c>
      <c r="J1" s="296"/>
      <c r="K1" s="300" t="s">
        <v>132</v>
      </c>
      <c r="L1" s="301"/>
      <c r="M1" s="279" t="s">
        <v>29</v>
      </c>
      <c r="N1" s="284" t="s">
        <v>30</v>
      </c>
      <c r="O1" s="284" t="s">
        <v>31</v>
      </c>
      <c r="P1" s="286" t="s">
        <v>32</v>
      </c>
      <c r="Q1" s="291" t="s">
        <v>33</v>
      </c>
      <c r="R1" s="222" t="s">
        <v>45</v>
      </c>
    </row>
    <row r="2" spans="1:18" ht="13.5" thickBot="1">
      <c r="A2" s="15" t="s">
        <v>5</v>
      </c>
      <c r="B2" s="15" t="s">
        <v>10</v>
      </c>
      <c r="C2" s="16" t="s">
        <v>7</v>
      </c>
      <c r="D2" s="17" t="s">
        <v>8</v>
      </c>
      <c r="E2" s="16" t="s">
        <v>7</v>
      </c>
      <c r="F2" s="17" t="s">
        <v>8</v>
      </c>
      <c r="G2" s="16" t="s">
        <v>7</v>
      </c>
      <c r="H2" s="17" t="s">
        <v>8</v>
      </c>
      <c r="I2" s="16" t="s">
        <v>7</v>
      </c>
      <c r="J2" s="18" t="s">
        <v>8</v>
      </c>
      <c r="K2" s="302"/>
      <c r="L2" s="303"/>
      <c r="M2" s="280"/>
      <c r="N2" s="285"/>
      <c r="O2" s="285"/>
      <c r="P2" s="287"/>
      <c r="Q2" s="292"/>
      <c r="R2" s="223" t="s">
        <v>54</v>
      </c>
    </row>
    <row r="3" spans="1:18" ht="11.1" customHeight="1" thickTop="1">
      <c r="A3" s="19" t="s">
        <v>23</v>
      </c>
      <c r="B3" s="53" t="s">
        <v>116</v>
      </c>
      <c r="C3" s="26">
        <v>90</v>
      </c>
      <c r="D3" s="21"/>
      <c r="E3" s="2"/>
      <c r="F3" s="2"/>
      <c r="G3" s="184">
        <v>89</v>
      </c>
      <c r="H3" s="12"/>
      <c r="I3" s="54"/>
      <c r="J3" s="54"/>
      <c r="K3" s="224">
        <v>1</v>
      </c>
      <c r="L3" s="78" t="s">
        <v>4</v>
      </c>
      <c r="M3" s="84">
        <v>273</v>
      </c>
      <c r="N3" s="85">
        <v>257</v>
      </c>
      <c r="O3" s="203">
        <v>257</v>
      </c>
      <c r="P3" s="85">
        <v>307</v>
      </c>
      <c r="Q3" s="86">
        <f>SUM(M3:P3)</f>
        <v>1094</v>
      </c>
      <c r="R3" s="142">
        <f>Q3/12</f>
        <v>91.166666666666671</v>
      </c>
    </row>
    <row r="4" spans="1:18" ht="11.1" customHeight="1">
      <c r="A4" s="20"/>
      <c r="B4" s="53" t="s">
        <v>12</v>
      </c>
      <c r="C4" s="26">
        <v>96</v>
      </c>
      <c r="D4" s="21"/>
      <c r="E4" s="2"/>
      <c r="F4" s="2"/>
      <c r="G4" s="184"/>
      <c r="H4" s="55"/>
      <c r="I4" s="54">
        <v>82</v>
      </c>
      <c r="J4" s="54"/>
      <c r="K4" s="215">
        <v>2</v>
      </c>
      <c r="L4" s="79" t="s">
        <v>23</v>
      </c>
      <c r="M4" s="81">
        <v>283</v>
      </c>
      <c r="N4" s="87">
        <v>296</v>
      </c>
      <c r="O4" s="206">
        <v>273</v>
      </c>
      <c r="P4" s="88">
        <v>269</v>
      </c>
      <c r="Q4" s="89">
        <f>SUM(M4:P4)</f>
        <v>1121</v>
      </c>
      <c r="R4" s="142">
        <f>Q4/12</f>
        <v>93.416666666666671</v>
      </c>
    </row>
    <row r="5" spans="1:18" ht="11.1" customHeight="1">
      <c r="A5" s="20"/>
      <c r="B5" s="53" t="s">
        <v>13</v>
      </c>
      <c r="C5" s="26">
        <v>97</v>
      </c>
      <c r="D5" s="21"/>
      <c r="E5" s="54">
        <v>101</v>
      </c>
      <c r="F5" s="2"/>
      <c r="G5" s="184">
        <v>89</v>
      </c>
      <c r="H5" s="55"/>
      <c r="I5" s="54">
        <v>93</v>
      </c>
      <c r="J5" s="54"/>
      <c r="K5" s="215">
        <v>3</v>
      </c>
      <c r="L5" s="80" t="s">
        <v>34</v>
      </c>
      <c r="M5" s="81">
        <v>319</v>
      </c>
      <c r="N5" s="82">
        <v>322</v>
      </c>
      <c r="O5" s="82">
        <v>318</v>
      </c>
      <c r="P5" s="207">
        <v>285</v>
      </c>
      <c r="Q5" s="83">
        <f>SUM(M5:P5)</f>
        <v>1244</v>
      </c>
      <c r="R5" s="142">
        <f>Q5/12</f>
        <v>103.66666666666667</v>
      </c>
    </row>
    <row r="6" spans="1:18" ht="11.1" customHeight="1" thickBot="1">
      <c r="A6" s="20"/>
      <c r="B6" s="53" t="s">
        <v>117</v>
      </c>
      <c r="C6" s="148">
        <v>100</v>
      </c>
      <c r="D6" s="21"/>
      <c r="E6" s="54"/>
      <c r="F6" s="2"/>
      <c r="G6" s="148">
        <v>101</v>
      </c>
      <c r="H6" s="64"/>
      <c r="I6" s="54">
        <v>94</v>
      </c>
      <c r="J6" s="54"/>
      <c r="K6" s="216">
        <v>4</v>
      </c>
      <c r="L6" s="217"/>
      <c r="M6" s="218"/>
      <c r="N6" s="219"/>
      <c r="O6" s="219"/>
      <c r="P6" s="220"/>
      <c r="Q6" s="221"/>
      <c r="R6" s="152"/>
    </row>
    <row r="7" spans="1:18" ht="11.1" customHeight="1">
      <c r="A7" s="20"/>
      <c r="B7" s="53" t="s">
        <v>157</v>
      </c>
      <c r="C7" s="52"/>
      <c r="D7" s="21"/>
      <c r="E7" s="148">
        <v>101</v>
      </c>
      <c r="F7" s="2"/>
      <c r="G7" s="184"/>
      <c r="H7" s="64"/>
      <c r="I7" s="148">
        <v>101</v>
      </c>
      <c r="J7" s="54"/>
      <c r="K7" s="209"/>
      <c r="L7" s="210"/>
      <c r="M7" s="211"/>
      <c r="N7" s="212"/>
      <c r="O7" s="212"/>
      <c r="P7" s="213"/>
      <c r="Q7" s="214"/>
    </row>
    <row r="8" spans="1:18" ht="11.1" customHeight="1">
      <c r="A8" s="20"/>
      <c r="B8" s="53" t="s">
        <v>175</v>
      </c>
      <c r="C8" s="56"/>
      <c r="D8" s="21"/>
      <c r="E8" s="184">
        <v>96</v>
      </c>
      <c r="F8" s="2"/>
      <c r="G8" s="184">
        <v>95</v>
      </c>
      <c r="H8" s="64"/>
      <c r="I8" s="54"/>
      <c r="J8" s="54"/>
      <c r="K8" s="72"/>
      <c r="L8" s="73"/>
      <c r="M8" s="74"/>
      <c r="N8" s="75"/>
      <c r="O8" s="75"/>
      <c r="P8" s="76"/>
      <c r="Q8" s="77"/>
    </row>
    <row r="9" spans="1:18" ht="11.1" customHeight="1">
      <c r="A9" s="19"/>
      <c r="B9" s="53" t="s">
        <v>201</v>
      </c>
      <c r="C9" s="26"/>
      <c r="D9" s="21"/>
      <c r="E9" s="184">
        <v>99</v>
      </c>
      <c r="F9" s="2"/>
      <c r="G9" s="184"/>
      <c r="H9" s="64"/>
      <c r="I9" s="54"/>
      <c r="J9" s="54"/>
      <c r="K9" s="114"/>
      <c r="L9" s="115" t="s">
        <v>47</v>
      </c>
      <c r="M9" s="205"/>
      <c r="N9" s="206"/>
      <c r="O9" s="75"/>
      <c r="P9" s="76"/>
      <c r="Q9" s="77"/>
    </row>
    <row r="10" spans="1:18" ht="11.1" customHeight="1">
      <c r="A10" s="20"/>
      <c r="B10" s="53"/>
      <c r="C10" s="26"/>
      <c r="D10" s="21">
        <v>283</v>
      </c>
      <c r="E10" s="33"/>
      <c r="F10" s="2">
        <v>296</v>
      </c>
      <c r="G10" s="184"/>
      <c r="H10" s="64">
        <v>273</v>
      </c>
      <c r="I10" s="54"/>
      <c r="J10" s="54">
        <v>269</v>
      </c>
      <c r="K10" s="36"/>
      <c r="L10" s="34"/>
      <c r="M10" s="39"/>
      <c r="N10" s="40"/>
      <c r="O10" s="68"/>
      <c r="P10" s="69"/>
      <c r="Q10" s="70"/>
    </row>
    <row r="11" spans="1:18" ht="11.1" customHeight="1">
      <c r="A11" s="20"/>
      <c r="B11" s="53"/>
      <c r="C11" s="26"/>
      <c r="D11" s="21"/>
      <c r="E11" s="54"/>
      <c r="F11" s="2"/>
      <c r="G11" s="184"/>
      <c r="H11" s="55"/>
      <c r="I11" s="54"/>
      <c r="J11" s="54"/>
      <c r="K11" s="36"/>
      <c r="L11" s="34"/>
      <c r="M11" s="39"/>
      <c r="N11" s="40"/>
      <c r="O11" s="37"/>
      <c r="P11" s="38"/>
      <c r="Q11" s="35"/>
    </row>
    <row r="12" spans="1:18" ht="11.1" customHeight="1">
      <c r="A12" s="19" t="s">
        <v>4</v>
      </c>
      <c r="B12" s="53" t="s">
        <v>14</v>
      </c>
      <c r="C12" s="26">
        <v>86</v>
      </c>
      <c r="D12" s="21"/>
      <c r="E12" s="184">
        <v>80</v>
      </c>
      <c r="F12" s="2"/>
      <c r="G12" s="184">
        <v>83</v>
      </c>
      <c r="H12" s="55"/>
      <c r="I12" s="54"/>
      <c r="J12" s="54"/>
      <c r="K12" s="96" t="s">
        <v>48</v>
      </c>
      <c r="L12" s="93" t="s">
        <v>51</v>
      </c>
      <c r="M12" s="98"/>
      <c r="N12" s="99"/>
      <c r="O12" s="37"/>
      <c r="P12" s="38"/>
      <c r="Q12" s="35"/>
    </row>
    <row r="13" spans="1:18" ht="11.1" customHeight="1">
      <c r="A13" s="20"/>
      <c r="B13" s="53" t="s">
        <v>119</v>
      </c>
      <c r="C13" s="26">
        <v>88</v>
      </c>
      <c r="D13" s="21"/>
      <c r="E13" s="54"/>
      <c r="F13" s="2"/>
      <c r="G13" s="184">
        <v>83</v>
      </c>
      <c r="H13" s="55"/>
      <c r="I13" s="54"/>
      <c r="J13" s="54"/>
      <c r="K13" s="96" t="s">
        <v>48</v>
      </c>
      <c r="L13" s="93" t="s">
        <v>50</v>
      </c>
      <c r="M13" s="98"/>
      <c r="N13" s="99"/>
      <c r="O13" s="40"/>
      <c r="P13" s="41"/>
      <c r="Q13" s="34"/>
    </row>
    <row r="14" spans="1:18" ht="11.1" customHeight="1">
      <c r="A14" s="20"/>
      <c r="B14" s="53" t="s">
        <v>40</v>
      </c>
      <c r="C14" s="26">
        <v>99</v>
      </c>
      <c r="D14" s="21"/>
      <c r="E14" s="33">
        <v>99</v>
      </c>
      <c r="F14" s="2"/>
      <c r="G14" s="184">
        <v>91</v>
      </c>
      <c r="H14" s="55"/>
      <c r="I14" s="54">
        <v>97</v>
      </c>
      <c r="J14" s="54"/>
      <c r="K14" s="96"/>
      <c r="L14" s="93" t="s">
        <v>49</v>
      </c>
      <c r="M14" s="98"/>
      <c r="N14" s="99"/>
      <c r="O14" s="40"/>
      <c r="P14" s="41"/>
      <c r="Q14" s="34"/>
    </row>
    <row r="15" spans="1:18" ht="11.1" customHeight="1">
      <c r="A15" s="20"/>
      <c r="B15" s="53" t="s">
        <v>120</v>
      </c>
      <c r="C15" s="52">
        <v>107</v>
      </c>
      <c r="D15" s="21"/>
      <c r="E15" s="184">
        <v>94</v>
      </c>
      <c r="F15" s="2"/>
      <c r="G15" s="52">
        <v>93</v>
      </c>
      <c r="H15" s="64"/>
      <c r="I15" s="54">
        <v>101</v>
      </c>
      <c r="J15" s="54"/>
      <c r="K15" s="96" t="s">
        <v>48</v>
      </c>
      <c r="L15" s="93" t="s">
        <v>199</v>
      </c>
      <c r="M15" s="98"/>
      <c r="N15" s="99"/>
      <c r="O15" s="40"/>
      <c r="P15" s="41"/>
      <c r="Q15" s="34"/>
    </row>
    <row r="16" spans="1:18" ht="11.1" customHeight="1">
      <c r="A16" s="20"/>
      <c r="B16" s="54" t="s">
        <v>158</v>
      </c>
      <c r="C16" s="27"/>
      <c r="D16" s="21"/>
      <c r="E16" s="184"/>
      <c r="F16" s="2"/>
      <c r="G16" s="184"/>
      <c r="H16" s="64"/>
      <c r="I16" s="54">
        <v>109</v>
      </c>
      <c r="J16" s="54"/>
      <c r="K16" s="270"/>
      <c r="L16" s="271" t="s">
        <v>118</v>
      </c>
      <c r="M16" s="272"/>
      <c r="N16" s="273"/>
      <c r="O16" s="273"/>
      <c r="P16" s="274"/>
      <c r="Q16" s="275"/>
    </row>
    <row r="17" spans="1:18" ht="11.1" customHeight="1">
      <c r="A17" s="20"/>
      <c r="B17" s="54" t="s">
        <v>159</v>
      </c>
      <c r="C17" s="27"/>
      <c r="D17" s="21"/>
      <c r="E17" s="184"/>
      <c r="F17" s="2"/>
      <c r="G17" s="184"/>
      <c r="H17" s="64"/>
      <c r="I17" s="183">
        <v>111</v>
      </c>
      <c r="J17" s="54"/>
      <c r="K17" s="105"/>
      <c r="L17" s="101"/>
      <c r="M17" s="102"/>
      <c r="N17" s="103"/>
      <c r="O17" s="40"/>
      <c r="P17" s="41"/>
      <c r="Q17" s="34"/>
    </row>
    <row r="18" spans="1:18" ht="11.1" customHeight="1">
      <c r="A18" s="20"/>
      <c r="B18" s="54" t="s">
        <v>200</v>
      </c>
      <c r="C18" s="27"/>
      <c r="D18" s="21"/>
      <c r="E18" s="184">
        <v>83</v>
      </c>
      <c r="F18" s="2"/>
      <c r="G18" s="184"/>
      <c r="H18" s="64"/>
      <c r="I18" s="183"/>
      <c r="J18" s="54"/>
      <c r="K18" s="105"/>
      <c r="L18" s="101"/>
      <c r="M18" s="102"/>
      <c r="N18" s="103"/>
      <c r="O18" s="40"/>
      <c r="P18" s="41"/>
      <c r="Q18" s="34"/>
    </row>
    <row r="19" spans="1:18" ht="11.1" customHeight="1">
      <c r="A19" s="20"/>
      <c r="B19" s="54"/>
      <c r="C19" s="27"/>
      <c r="D19" s="21">
        <v>273</v>
      </c>
      <c r="E19" s="2"/>
      <c r="F19" s="21">
        <v>257</v>
      </c>
      <c r="G19" s="184"/>
      <c r="H19" s="21">
        <v>257</v>
      </c>
      <c r="I19" s="54"/>
      <c r="J19" s="54">
        <v>307</v>
      </c>
      <c r="K19" s="105"/>
      <c r="L19" s="101"/>
      <c r="M19" s="102"/>
      <c r="N19" s="103"/>
      <c r="O19" s="40"/>
      <c r="P19" s="41"/>
      <c r="Q19" s="34"/>
    </row>
    <row r="20" spans="1:18" ht="11.1" customHeight="1">
      <c r="A20" s="20"/>
      <c r="B20" s="22"/>
      <c r="C20" s="56"/>
      <c r="D20" s="21"/>
      <c r="E20" s="24"/>
      <c r="F20" s="2"/>
      <c r="G20" s="184"/>
      <c r="H20" s="55"/>
      <c r="I20" s="54"/>
      <c r="J20" s="54"/>
      <c r="K20" s="42"/>
      <c r="L20" s="34"/>
      <c r="M20" s="39"/>
      <c r="N20" s="40"/>
      <c r="O20" s="40"/>
      <c r="P20" s="41"/>
      <c r="Q20" s="34"/>
    </row>
    <row r="21" spans="1:18" ht="11.1" customHeight="1">
      <c r="A21" s="19" t="s">
        <v>34</v>
      </c>
      <c r="B21" s="53" t="s">
        <v>41</v>
      </c>
      <c r="C21" s="26">
        <v>105</v>
      </c>
      <c r="D21" s="21"/>
      <c r="E21" s="54"/>
      <c r="F21" s="2"/>
      <c r="G21" s="184">
        <v>109</v>
      </c>
      <c r="H21" s="60"/>
      <c r="I21" s="54"/>
      <c r="J21" s="54"/>
      <c r="K21" s="42"/>
      <c r="L21" s="34"/>
      <c r="M21" s="39"/>
      <c r="N21" s="40"/>
      <c r="O21" s="40"/>
      <c r="P21" s="41"/>
      <c r="Q21" s="34"/>
    </row>
    <row r="22" spans="1:18" ht="11.1" customHeight="1">
      <c r="A22" s="20"/>
      <c r="B22" s="53" t="s">
        <v>15</v>
      </c>
      <c r="C22" s="26">
        <v>105</v>
      </c>
      <c r="D22" s="21"/>
      <c r="E22" s="54">
        <v>110</v>
      </c>
      <c r="F22" s="2"/>
      <c r="G22" s="184">
        <v>107</v>
      </c>
      <c r="H22" s="60"/>
      <c r="I22" s="54">
        <v>98</v>
      </c>
      <c r="J22" s="54"/>
      <c r="K22" s="42"/>
      <c r="L22" s="34"/>
      <c r="M22" s="39"/>
      <c r="N22" s="40"/>
      <c r="O22" s="40"/>
      <c r="P22" s="41"/>
      <c r="Q22" s="34"/>
    </row>
    <row r="23" spans="1:18" ht="11.1" customHeight="1">
      <c r="A23" s="20"/>
      <c r="B23" s="53" t="s">
        <v>121</v>
      </c>
      <c r="C23" s="26">
        <v>109</v>
      </c>
      <c r="D23" s="21"/>
      <c r="E23" s="54"/>
      <c r="F23" s="2"/>
      <c r="G23" s="184"/>
      <c r="H23" s="64"/>
      <c r="I23" s="54"/>
      <c r="J23" s="54"/>
      <c r="K23" s="42"/>
      <c r="L23" s="34"/>
      <c r="M23" s="39"/>
      <c r="N23" s="40"/>
      <c r="O23" s="40"/>
      <c r="P23" s="41"/>
      <c r="Q23" s="34"/>
    </row>
    <row r="24" spans="1:18" ht="11.1" customHeight="1" thickBot="1">
      <c r="A24" s="20"/>
      <c r="B24" s="53" t="s">
        <v>160</v>
      </c>
      <c r="C24" s="52"/>
      <c r="D24" s="21"/>
      <c r="E24" s="54"/>
      <c r="F24" s="2"/>
      <c r="G24" s="184">
        <v>102</v>
      </c>
      <c r="H24" s="64"/>
      <c r="I24" s="54">
        <v>93</v>
      </c>
      <c r="J24" s="54"/>
      <c r="K24" s="42"/>
      <c r="L24" s="34"/>
      <c r="M24" s="39"/>
      <c r="N24" s="40"/>
      <c r="O24" s="40"/>
      <c r="P24" s="41"/>
      <c r="Q24" s="34"/>
    </row>
    <row r="25" spans="1:18" ht="11.1" customHeight="1" thickBot="1">
      <c r="A25" s="66"/>
      <c r="B25" s="53" t="s">
        <v>161</v>
      </c>
      <c r="C25" s="67"/>
      <c r="D25" s="21"/>
      <c r="E25" s="54">
        <v>101</v>
      </c>
      <c r="F25" s="2"/>
      <c r="G25" s="184"/>
      <c r="H25" s="60"/>
      <c r="I25" s="54">
        <v>94</v>
      </c>
      <c r="J25" s="54"/>
      <c r="K25" s="293" t="s">
        <v>133</v>
      </c>
      <c r="L25" s="294"/>
      <c r="M25" s="294"/>
      <c r="N25" s="294"/>
      <c r="O25" s="294"/>
      <c r="P25" s="294"/>
      <c r="Q25" s="295"/>
    </row>
    <row r="26" spans="1:18" ht="11.1" customHeight="1" thickTop="1">
      <c r="A26" s="66"/>
      <c r="B26" s="53" t="s">
        <v>202</v>
      </c>
      <c r="C26" s="67"/>
      <c r="D26" s="21"/>
      <c r="E26" s="54">
        <v>111</v>
      </c>
      <c r="F26" s="2"/>
      <c r="G26" s="184"/>
      <c r="H26" s="21"/>
      <c r="I26" s="54"/>
      <c r="J26" s="54"/>
      <c r="K26" s="236">
        <v>1</v>
      </c>
      <c r="L26" s="123" t="s">
        <v>34</v>
      </c>
      <c r="M26" s="281" t="s">
        <v>55</v>
      </c>
      <c r="N26" s="282"/>
      <c r="O26" s="282"/>
      <c r="P26" s="283"/>
      <c r="Q26" s="237">
        <v>82.6</v>
      </c>
      <c r="R26" s="245"/>
    </row>
    <row r="27" spans="1:18" ht="11.1" customHeight="1">
      <c r="A27" s="66"/>
      <c r="B27" s="62"/>
      <c r="C27" s="67"/>
      <c r="D27" s="21">
        <v>319</v>
      </c>
      <c r="E27" s="2"/>
      <c r="F27" s="21">
        <v>322</v>
      </c>
      <c r="G27" s="184"/>
      <c r="H27" s="21">
        <v>318</v>
      </c>
      <c r="I27" s="54"/>
      <c r="J27" s="54">
        <v>285</v>
      </c>
      <c r="K27" s="238">
        <v>2</v>
      </c>
      <c r="L27" s="125" t="s">
        <v>95</v>
      </c>
      <c r="M27" s="276" t="s">
        <v>55</v>
      </c>
      <c r="N27" s="277"/>
      <c r="O27" s="277"/>
      <c r="P27" s="278"/>
      <c r="Q27" s="239">
        <v>83.55</v>
      </c>
      <c r="R27" s="245"/>
    </row>
    <row r="28" spans="1:18" ht="11.1" customHeight="1">
      <c r="A28" s="66"/>
      <c r="B28" s="62"/>
      <c r="C28" s="67"/>
      <c r="D28" s="60"/>
      <c r="E28" s="2"/>
      <c r="F28" s="2"/>
      <c r="G28" s="59"/>
      <c r="H28" s="60"/>
      <c r="I28" s="54"/>
      <c r="J28" s="54"/>
      <c r="K28" s="238">
        <v>3</v>
      </c>
      <c r="L28" s="125" t="s">
        <v>23</v>
      </c>
      <c r="M28" s="276" t="s">
        <v>55</v>
      </c>
      <c r="N28" s="277"/>
      <c r="O28" s="277"/>
      <c r="P28" s="278"/>
      <c r="Q28" s="240">
        <v>84.6</v>
      </c>
      <c r="R28" s="245"/>
    </row>
    <row r="29" spans="1:18" ht="11.1" customHeight="1">
      <c r="A29" s="66"/>
      <c r="B29" s="62"/>
      <c r="C29" s="67"/>
      <c r="D29" s="60"/>
      <c r="E29" s="2"/>
      <c r="F29" s="2"/>
      <c r="G29" s="59"/>
      <c r="H29" s="60"/>
      <c r="I29" s="54"/>
      <c r="J29" s="54"/>
      <c r="K29" s="238">
        <v>4</v>
      </c>
      <c r="L29" s="125" t="s">
        <v>4</v>
      </c>
      <c r="M29" s="276" t="s">
        <v>55</v>
      </c>
      <c r="N29" s="277"/>
      <c r="O29" s="277"/>
      <c r="P29" s="278"/>
      <c r="Q29" s="240">
        <v>84.7</v>
      </c>
      <c r="R29" s="245"/>
    </row>
    <row r="30" spans="1:18" ht="11.1" customHeight="1">
      <c r="A30" s="66"/>
      <c r="B30" s="62"/>
      <c r="C30" s="67"/>
      <c r="D30" s="60"/>
      <c r="E30" s="2"/>
      <c r="F30" s="2"/>
      <c r="G30" s="59"/>
      <c r="H30" s="60"/>
      <c r="I30" s="54"/>
      <c r="J30" s="54"/>
      <c r="K30" s="238">
        <v>5</v>
      </c>
      <c r="L30" s="125" t="s">
        <v>0</v>
      </c>
      <c r="M30" s="276" t="s">
        <v>55</v>
      </c>
      <c r="N30" s="277"/>
      <c r="O30" s="277"/>
      <c r="P30" s="278"/>
      <c r="Q30" s="239">
        <v>84.8</v>
      </c>
      <c r="R30" s="245"/>
    </row>
    <row r="31" spans="1:18" ht="11.1" customHeight="1">
      <c r="A31" s="66"/>
      <c r="B31" s="62"/>
      <c r="C31" s="67"/>
      <c r="D31" s="60"/>
      <c r="E31" s="2"/>
      <c r="F31" s="2"/>
      <c r="G31" s="59"/>
      <c r="H31" s="60"/>
      <c r="I31" s="54"/>
      <c r="J31" s="54"/>
      <c r="K31" s="238">
        <v>6</v>
      </c>
      <c r="L31" s="127" t="s">
        <v>53</v>
      </c>
      <c r="M31" s="276" t="s">
        <v>57</v>
      </c>
      <c r="N31" s="277"/>
      <c r="O31" s="277"/>
      <c r="P31" s="278"/>
      <c r="Q31" s="239">
        <v>89.1</v>
      </c>
      <c r="R31" s="245"/>
    </row>
    <row r="32" spans="1:18" ht="11.1" customHeight="1">
      <c r="A32" s="66"/>
      <c r="B32" s="62"/>
      <c r="C32" s="67"/>
      <c r="D32" s="60"/>
      <c r="E32" s="2"/>
      <c r="F32" s="2"/>
      <c r="G32" s="59"/>
      <c r="H32" s="60"/>
      <c r="I32" s="54"/>
      <c r="J32" s="54"/>
      <c r="K32" s="238">
        <v>7</v>
      </c>
      <c r="L32" s="127" t="s">
        <v>53</v>
      </c>
      <c r="M32" s="276" t="s">
        <v>55</v>
      </c>
      <c r="N32" s="277"/>
      <c r="O32" s="277"/>
      <c r="P32" s="278"/>
      <c r="Q32" s="239">
        <v>90.15</v>
      </c>
      <c r="R32" s="245"/>
    </row>
    <row r="33" spans="1:18" ht="11.1" customHeight="1">
      <c r="A33" s="66"/>
      <c r="B33" s="62"/>
      <c r="C33" s="67"/>
      <c r="D33" s="60"/>
      <c r="E33" s="2"/>
      <c r="F33" s="2"/>
      <c r="G33" s="59"/>
      <c r="H33" s="60"/>
      <c r="I33" s="54"/>
      <c r="J33" s="54"/>
      <c r="K33" s="238">
        <v>8</v>
      </c>
      <c r="L33" s="127" t="s">
        <v>4</v>
      </c>
      <c r="M33" s="276" t="s">
        <v>56</v>
      </c>
      <c r="N33" s="277"/>
      <c r="O33" s="277"/>
      <c r="P33" s="278"/>
      <c r="Q33" s="239">
        <v>91.16</v>
      </c>
      <c r="R33" s="245"/>
    </row>
    <row r="34" spans="1:18" ht="11.1" customHeight="1">
      <c r="A34" s="66"/>
      <c r="B34" s="62"/>
      <c r="C34" s="67"/>
      <c r="D34" s="60"/>
      <c r="E34" s="2"/>
      <c r="F34" s="2"/>
      <c r="G34" s="59"/>
      <c r="H34" s="60"/>
      <c r="I34" s="54"/>
      <c r="J34" s="54"/>
      <c r="K34" s="238">
        <v>9</v>
      </c>
      <c r="L34" s="125" t="s">
        <v>23</v>
      </c>
      <c r="M34" s="276" t="s">
        <v>56</v>
      </c>
      <c r="N34" s="277"/>
      <c r="O34" s="277"/>
      <c r="P34" s="278"/>
      <c r="Q34" s="239">
        <v>91.75</v>
      </c>
      <c r="R34" s="245"/>
    </row>
    <row r="35" spans="1:18" ht="11.1" customHeight="1">
      <c r="A35" s="66"/>
      <c r="B35" s="62"/>
      <c r="C35" s="67"/>
      <c r="D35" s="60"/>
      <c r="E35" s="2"/>
      <c r="F35" s="2"/>
      <c r="G35" s="59"/>
      <c r="H35" s="60"/>
      <c r="I35" s="54"/>
      <c r="J35" s="54"/>
      <c r="K35" s="238">
        <v>10</v>
      </c>
      <c r="L35" s="127" t="s">
        <v>4</v>
      </c>
      <c r="M35" s="276" t="s">
        <v>57</v>
      </c>
      <c r="N35" s="277"/>
      <c r="O35" s="277"/>
      <c r="P35" s="278"/>
      <c r="Q35" s="239">
        <v>92.4</v>
      </c>
      <c r="R35" s="245"/>
    </row>
    <row r="36" spans="1:18" ht="11.1" customHeight="1">
      <c r="A36" s="2"/>
      <c r="B36" s="3"/>
      <c r="C36" s="4"/>
      <c r="D36" s="5"/>
      <c r="E36" s="2"/>
      <c r="F36" s="1"/>
      <c r="G36" s="11"/>
      <c r="H36" s="12"/>
      <c r="I36" s="54"/>
      <c r="J36" s="54"/>
      <c r="K36" s="238">
        <v>11</v>
      </c>
      <c r="L36" s="127" t="s">
        <v>102</v>
      </c>
      <c r="M36" s="276" t="s">
        <v>55</v>
      </c>
      <c r="N36" s="277"/>
      <c r="O36" s="277"/>
      <c r="P36" s="278"/>
      <c r="Q36" s="240">
        <v>95.15</v>
      </c>
      <c r="R36" s="245"/>
    </row>
    <row r="37" spans="1:18" ht="11.1" customHeight="1">
      <c r="A37" s="2"/>
      <c r="B37" s="2"/>
      <c r="C37" s="8"/>
      <c r="D37" s="6"/>
      <c r="E37" s="2"/>
      <c r="F37" s="1"/>
      <c r="G37" s="11"/>
      <c r="H37" s="12"/>
      <c r="I37" s="54"/>
      <c r="J37" s="54"/>
      <c r="K37" s="238">
        <v>12</v>
      </c>
      <c r="L37" s="125" t="s">
        <v>20</v>
      </c>
      <c r="M37" s="276" t="s">
        <v>57</v>
      </c>
      <c r="N37" s="277"/>
      <c r="O37" s="277"/>
      <c r="P37" s="278"/>
      <c r="Q37" s="240">
        <v>97.25</v>
      </c>
      <c r="R37" s="245"/>
    </row>
    <row r="38" spans="1:18" ht="11.1" customHeight="1">
      <c r="A38" s="3"/>
      <c r="B38" s="3"/>
      <c r="C38" s="4"/>
      <c r="D38" s="6"/>
      <c r="E38" s="2"/>
      <c r="F38" s="1"/>
      <c r="G38" s="11"/>
      <c r="H38" s="12"/>
      <c r="I38" s="54"/>
      <c r="J38" s="54"/>
      <c r="K38" s="238">
        <v>13</v>
      </c>
      <c r="L38" s="125" t="s">
        <v>34</v>
      </c>
      <c r="M38" s="276" t="s">
        <v>56</v>
      </c>
      <c r="N38" s="277"/>
      <c r="O38" s="277"/>
      <c r="P38" s="278"/>
      <c r="Q38" s="240">
        <v>103.66</v>
      </c>
      <c r="R38" s="245"/>
    </row>
    <row r="39" spans="1:18" ht="11.1" customHeight="1">
      <c r="A39" s="2"/>
      <c r="B39" s="3"/>
      <c r="C39" s="4"/>
      <c r="D39" s="6"/>
      <c r="E39" s="2"/>
      <c r="F39" s="1"/>
      <c r="G39" s="11"/>
      <c r="H39" s="12"/>
      <c r="I39" s="54"/>
      <c r="J39" s="54"/>
      <c r="K39" s="238">
        <v>14</v>
      </c>
      <c r="L39" s="127" t="s">
        <v>3</v>
      </c>
      <c r="M39" s="276" t="s">
        <v>55</v>
      </c>
      <c r="N39" s="277"/>
      <c r="O39" s="277"/>
      <c r="P39" s="278"/>
      <c r="Q39" s="239">
        <v>120.3</v>
      </c>
      <c r="R39" s="245"/>
    </row>
    <row r="40" spans="1:18" ht="11.1" customHeight="1">
      <c r="A40" s="2"/>
      <c r="B40" s="3"/>
      <c r="C40" s="4"/>
      <c r="D40" s="6"/>
      <c r="E40" s="2"/>
      <c r="F40" s="1"/>
      <c r="G40" s="11"/>
      <c r="H40" s="12"/>
      <c r="I40" s="54"/>
      <c r="J40" s="54"/>
      <c r="K40" s="238">
        <v>15</v>
      </c>
      <c r="L40" s="125" t="s">
        <v>23</v>
      </c>
      <c r="M40" s="276" t="s">
        <v>57</v>
      </c>
      <c r="N40" s="277"/>
      <c r="O40" s="277"/>
      <c r="P40" s="278"/>
      <c r="Q40" s="239">
        <v>136.69999999999999</v>
      </c>
      <c r="R40" s="245"/>
    </row>
    <row r="41" spans="1:18" ht="11.1" customHeight="1">
      <c r="A41" s="2"/>
      <c r="B41" s="3"/>
      <c r="C41" s="4"/>
      <c r="D41" s="6"/>
      <c r="E41" s="2"/>
      <c r="F41" s="1"/>
      <c r="G41" s="11"/>
      <c r="H41" s="12"/>
      <c r="I41" s="54"/>
      <c r="J41" s="54"/>
      <c r="K41" s="238">
        <v>16</v>
      </c>
      <c r="L41" s="127" t="s">
        <v>79</v>
      </c>
      <c r="M41" s="276" t="s">
        <v>55</v>
      </c>
      <c r="N41" s="277"/>
      <c r="O41" s="277"/>
      <c r="P41" s="278"/>
      <c r="Q41" s="239">
        <v>166.25</v>
      </c>
      <c r="R41" s="245"/>
    </row>
    <row r="42" spans="1:18" ht="11.1" customHeight="1">
      <c r="A42" s="2"/>
      <c r="B42" s="3"/>
      <c r="C42" s="4"/>
      <c r="D42" s="6"/>
      <c r="E42" s="2"/>
      <c r="F42" s="1"/>
      <c r="G42" s="11"/>
      <c r="H42" s="12"/>
      <c r="I42" s="54"/>
      <c r="J42" s="54"/>
      <c r="K42" s="238">
        <v>17</v>
      </c>
      <c r="L42" s="129" t="s">
        <v>109</v>
      </c>
      <c r="M42" s="276" t="s">
        <v>55</v>
      </c>
      <c r="N42" s="277"/>
      <c r="O42" s="277"/>
      <c r="P42" s="278"/>
      <c r="Q42" s="241">
        <v>196.9</v>
      </c>
      <c r="R42" s="245"/>
    </row>
    <row r="43" spans="1:18" ht="11.1" customHeight="1">
      <c r="A43" s="2"/>
      <c r="B43" s="3"/>
      <c r="C43" s="7"/>
      <c r="D43" s="5"/>
      <c r="E43" s="2"/>
      <c r="F43" s="1"/>
      <c r="G43" s="11"/>
      <c r="H43" s="12"/>
      <c r="K43" s="238">
        <v>18</v>
      </c>
      <c r="L43" s="125" t="s">
        <v>129</v>
      </c>
      <c r="M43" s="276" t="s">
        <v>57</v>
      </c>
      <c r="N43" s="277"/>
      <c r="O43" s="277"/>
      <c r="P43" s="278"/>
      <c r="Q43" s="241">
        <v>223.75</v>
      </c>
      <c r="R43" s="116"/>
    </row>
    <row r="44" spans="1:18" ht="11.1" customHeight="1" thickBot="1">
      <c r="A44" s="2"/>
      <c r="B44" s="2"/>
      <c r="C44" s="8"/>
      <c r="D44" s="6"/>
      <c r="E44" s="2"/>
      <c r="F44" s="1"/>
      <c r="G44" s="11"/>
      <c r="H44" s="12"/>
      <c r="K44" s="251">
        <v>19</v>
      </c>
      <c r="L44" s="243" t="s">
        <v>0</v>
      </c>
      <c r="M44" s="288" t="s">
        <v>57</v>
      </c>
      <c r="N44" s="289"/>
      <c r="O44" s="289"/>
      <c r="P44" s="290"/>
      <c r="Q44" s="244">
        <v>522.20000000000005</v>
      </c>
      <c r="R44" s="117"/>
    </row>
    <row r="45" spans="1:18" ht="11.1" customHeight="1">
      <c r="A45" s="1"/>
      <c r="B45" s="1"/>
      <c r="C45" s="9"/>
      <c r="D45" s="10"/>
      <c r="E45" s="1"/>
      <c r="G45" s="11"/>
      <c r="H45" s="12"/>
      <c r="K45" s="246"/>
      <c r="L45" s="247"/>
      <c r="M45" s="248"/>
      <c r="N45" s="249"/>
      <c r="O45" s="249"/>
      <c r="P45" s="250"/>
      <c r="Q45" s="247"/>
      <c r="R45" s="117"/>
    </row>
    <row r="46" spans="1:18" ht="11.1" customHeight="1">
      <c r="A46" s="1"/>
      <c r="B46" s="1"/>
      <c r="C46" s="9"/>
      <c r="D46" s="10"/>
      <c r="E46" s="1"/>
      <c r="G46" s="11"/>
      <c r="H46" s="12"/>
      <c r="K46" s="118"/>
      <c r="L46" s="119"/>
      <c r="M46" s="120"/>
      <c r="N46" s="121"/>
      <c r="O46" s="121"/>
      <c r="P46" s="122"/>
      <c r="Q46" s="119"/>
      <c r="R46" s="117"/>
    </row>
    <row r="47" spans="1:18" ht="11.1" customHeight="1">
      <c r="A47" s="1"/>
      <c r="B47" s="1"/>
      <c r="C47" s="9"/>
      <c r="D47" s="10"/>
      <c r="E47" s="1"/>
      <c r="G47" s="11"/>
      <c r="H47" s="12"/>
      <c r="K47" s="118"/>
      <c r="L47" s="119"/>
      <c r="M47" s="120"/>
      <c r="N47" s="121"/>
      <c r="O47" s="121"/>
      <c r="P47" s="122"/>
      <c r="Q47" s="119"/>
      <c r="R47" s="117"/>
    </row>
    <row r="48" spans="1:18" ht="11.1" customHeight="1">
      <c r="A48" s="1"/>
      <c r="B48" s="1"/>
      <c r="C48" s="9"/>
      <c r="D48" s="10"/>
      <c r="E48" s="1"/>
      <c r="G48" s="11"/>
      <c r="H48" s="12"/>
      <c r="K48" s="14"/>
      <c r="L48" s="13"/>
      <c r="M48" s="31"/>
      <c r="N48" s="30"/>
      <c r="O48" s="30"/>
      <c r="P48" s="32"/>
      <c r="Q48" s="13"/>
    </row>
    <row r="49" spans="1:17" ht="11.1" customHeight="1">
      <c r="A49" s="1"/>
      <c r="B49" s="1"/>
      <c r="C49" s="9"/>
      <c r="D49" s="10"/>
      <c r="E49" s="1"/>
      <c r="G49" s="11"/>
      <c r="H49" s="12"/>
      <c r="K49" s="14"/>
      <c r="L49" s="13"/>
      <c r="M49" s="31"/>
      <c r="N49" s="30"/>
      <c r="O49" s="30"/>
      <c r="P49" s="32"/>
      <c r="Q49" s="13"/>
    </row>
    <row r="50" spans="1:17" ht="11.1" customHeight="1">
      <c r="A50" s="1"/>
      <c r="B50" s="1"/>
      <c r="C50" s="9"/>
      <c r="D50" s="10"/>
      <c r="E50" s="1"/>
      <c r="G50" s="11"/>
      <c r="H50" s="12"/>
      <c r="K50" s="14"/>
      <c r="L50" s="13"/>
      <c r="M50" s="31"/>
      <c r="N50" s="30"/>
      <c r="O50" s="30"/>
      <c r="P50" s="32"/>
      <c r="Q50" s="13"/>
    </row>
    <row r="51" spans="1:17" ht="11.1" customHeight="1">
      <c r="A51" s="1"/>
      <c r="B51" s="1"/>
      <c r="C51" s="9"/>
      <c r="D51" s="10"/>
      <c r="E51" s="1"/>
      <c r="G51" s="11"/>
      <c r="H51" s="12"/>
      <c r="K51" s="14"/>
      <c r="L51" s="13"/>
      <c r="M51" s="31"/>
      <c r="N51" s="30"/>
      <c r="O51" s="30"/>
      <c r="P51" s="32"/>
      <c r="Q51" s="13"/>
    </row>
    <row r="52" spans="1:17" ht="11.1" customHeight="1">
      <c r="A52" s="1"/>
      <c r="B52" s="1"/>
      <c r="C52" s="9"/>
      <c r="D52" s="10"/>
      <c r="E52" s="1"/>
      <c r="G52" s="11"/>
      <c r="H52" s="12"/>
      <c r="K52" s="14"/>
      <c r="L52" s="13"/>
      <c r="M52" s="31"/>
      <c r="N52" s="30"/>
      <c r="O52" s="30"/>
      <c r="P52" s="32"/>
      <c r="Q52" s="13"/>
    </row>
    <row r="53" spans="1:17" ht="11.1" customHeight="1">
      <c r="A53" s="1"/>
      <c r="B53" s="1"/>
      <c r="C53" s="9"/>
      <c r="D53" s="10"/>
      <c r="E53" s="1"/>
      <c r="G53" s="11"/>
      <c r="H53" s="12"/>
      <c r="K53" s="14"/>
      <c r="L53" s="13"/>
      <c r="M53" s="31"/>
      <c r="N53" s="30"/>
      <c r="O53" s="30"/>
      <c r="P53" s="32"/>
      <c r="Q53" s="13"/>
    </row>
    <row r="54" spans="1:17" ht="11.1" customHeight="1">
      <c r="A54" s="1"/>
      <c r="B54" s="1"/>
      <c r="C54" s="9"/>
      <c r="D54" s="10"/>
      <c r="E54" s="1"/>
      <c r="G54" s="11"/>
      <c r="H54" s="12"/>
      <c r="K54" s="14"/>
      <c r="L54" s="13"/>
      <c r="M54" s="31"/>
      <c r="N54" s="30"/>
      <c r="O54" s="30"/>
      <c r="P54" s="32"/>
      <c r="Q54" s="13"/>
    </row>
    <row r="55" spans="1:17" ht="11.1" customHeight="1">
      <c r="A55" s="1"/>
      <c r="B55" s="1"/>
      <c r="C55" s="9"/>
      <c r="D55" s="10"/>
      <c r="E55" s="1"/>
      <c r="G55" s="11"/>
      <c r="H55" s="12"/>
      <c r="K55" s="14"/>
      <c r="L55" s="13"/>
      <c r="M55" s="31"/>
      <c r="N55" s="30"/>
      <c r="O55" s="30"/>
      <c r="P55" s="32"/>
      <c r="Q55" s="13"/>
    </row>
    <row r="56" spans="1:17" ht="11.1" customHeight="1">
      <c r="A56" s="1"/>
      <c r="B56" s="1"/>
      <c r="C56" s="9"/>
      <c r="D56" s="10"/>
      <c r="E56" s="1"/>
      <c r="G56" s="11"/>
      <c r="H56" s="12"/>
      <c r="K56" s="14"/>
      <c r="L56" s="13"/>
      <c r="M56" s="31"/>
      <c r="N56" s="30"/>
      <c r="O56" s="30"/>
      <c r="P56" s="32"/>
      <c r="Q56" s="13"/>
    </row>
    <row r="57" spans="1:17" ht="11.1" customHeight="1">
      <c r="A57" s="1"/>
      <c r="B57" s="1"/>
      <c r="C57" s="9"/>
      <c r="D57" s="10"/>
      <c r="E57" s="1"/>
      <c r="G57" s="11"/>
      <c r="H57" s="12"/>
      <c r="K57" s="14"/>
      <c r="L57" s="13"/>
      <c r="M57" s="31"/>
      <c r="N57" s="30"/>
      <c r="O57" s="30"/>
      <c r="P57" s="32"/>
      <c r="Q57" s="13"/>
    </row>
    <row r="58" spans="1:17" ht="11.1" customHeight="1">
      <c r="A58" s="1"/>
      <c r="B58" s="1"/>
      <c r="C58" s="9"/>
      <c r="D58" s="10"/>
      <c r="E58" s="1"/>
      <c r="G58" s="11"/>
      <c r="H58" s="12"/>
      <c r="K58" s="14"/>
      <c r="L58" s="13"/>
      <c r="M58" s="31"/>
      <c r="N58" s="30"/>
      <c r="O58" s="30"/>
      <c r="P58" s="32"/>
      <c r="Q58" s="13"/>
    </row>
    <row r="59" spans="1:17" ht="11.1" customHeight="1">
      <c r="A59" s="1"/>
      <c r="B59" s="1"/>
      <c r="C59" s="9"/>
      <c r="D59" s="10"/>
      <c r="E59" s="1"/>
      <c r="G59" s="11"/>
      <c r="H59" s="12"/>
      <c r="K59" s="14"/>
      <c r="L59" s="13"/>
      <c r="M59" s="31"/>
      <c r="N59" s="30"/>
      <c r="O59" s="30"/>
      <c r="P59" s="32"/>
      <c r="Q59" s="13"/>
    </row>
    <row r="60" spans="1:17" ht="11.1" customHeight="1">
      <c r="A60" s="1"/>
      <c r="B60" s="1"/>
      <c r="C60" s="9"/>
      <c r="D60" s="10"/>
      <c r="E60" s="1"/>
      <c r="G60" s="11"/>
      <c r="H60" s="12"/>
      <c r="K60" s="14"/>
      <c r="L60" s="13"/>
      <c r="M60" s="31"/>
      <c r="N60" s="30"/>
      <c r="O60" s="30"/>
      <c r="P60" s="32"/>
      <c r="Q60" s="13"/>
    </row>
    <row r="61" spans="1:17" ht="11.1" customHeight="1">
      <c r="K61" s="14"/>
      <c r="L61" s="13"/>
      <c r="M61" s="31"/>
      <c r="N61" s="30"/>
      <c r="O61" s="30"/>
      <c r="P61" s="32"/>
      <c r="Q61" s="13"/>
    </row>
    <row r="62" spans="1:17" ht="11.1" customHeight="1">
      <c r="K62" s="14"/>
      <c r="L62" s="13"/>
      <c r="M62" s="31"/>
      <c r="N62" s="30"/>
      <c r="O62" s="30"/>
      <c r="P62" s="32"/>
      <c r="Q62" s="13"/>
    </row>
    <row r="63" spans="1:17" ht="11.1" customHeight="1">
      <c r="K63" s="14"/>
      <c r="L63" s="13"/>
      <c r="M63" s="31"/>
      <c r="N63" s="30"/>
      <c r="O63" s="30"/>
      <c r="P63" s="32"/>
      <c r="Q63" s="13"/>
    </row>
    <row r="64" spans="1:17" ht="11.1" customHeight="1">
      <c r="K64" s="14"/>
      <c r="L64" s="13"/>
      <c r="M64" s="31"/>
      <c r="N64" s="30"/>
      <c r="O64" s="30"/>
      <c r="P64" s="32"/>
      <c r="Q64" s="13"/>
    </row>
    <row r="65" spans="11:17" ht="11.1" customHeight="1">
      <c r="K65" s="14"/>
      <c r="L65" s="13"/>
      <c r="M65" s="31"/>
      <c r="N65" s="30"/>
      <c r="O65" s="30"/>
      <c r="P65" s="32"/>
      <c r="Q65" s="13"/>
    </row>
    <row r="66" spans="11:17" ht="11.1" customHeight="1">
      <c r="K66" s="14"/>
      <c r="L66" s="13"/>
      <c r="M66" s="31"/>
      <c r="N66" s="30"/>
      <c r="O66" s="30"/>
      <c r="P66" s="32"/>
      <c r="Q66" s="13"/>
    </row>
    <row r="67" spans="11:17" ht="11.1" customHeight="1">
      <c r="K67" s="14"/>
      <c r="L67" s="13"/>
      <c r="M67" s="31"/>
      <c r="N67" s="30"/>
      <c r="O67" s="30"/>
      <c r="P67" s="32"/>
      <c r="Q67" s="13"/>
    </row>
    <row r="68" spans="11:17" ht="11.1" customHeight="1">
      <c r="K68" s="14"/>
      <c r="L68" s="13"/>
      <c r="M68" s="31"/>
      <c r="N68" s="30"/>
      <c r="O68" s="30"/>
      <c r="P68" s="32"/>
      <c r="Q68" s="13"/>
    </row>
    <row r="69" spans="11:17" ht="11.1" customHeight="1">
      <c r="K69" s="14"/>
      <c r="L69" s="13"/>
      <c r="M69" s="31"/>
      <c r="N69" s="30"/>
      <c r="O69" s="30"/>
      <c r="P69" s="32"/>
      <c r="Q69" s="13"/>
    </row>
    <row r="70" spans="11:17" ht="11.1" customHeight="1">
      <c r="K70" s="14"/>
      <c r="L70" s="13"/>
      <c r="M70" s="31"/>
      <c r="N70" s="30"/>
      <c r="O70" s="30"/>
      <c r="P70" s="32"/>
      <c r="Q70" s="13"/>
    </row>
    <row r="71" spans="11:17" ht="11.1" customHeight="1">
      <c r="K71" s="14"/>
      <c r="L71" s="13"/>
      <c r="M71" s="31"/>
      <c r="N71" s="30"/>
      <c r="O71" s="30"/>
      <c r="P71" s="32"/>
      <c r="Q71" s="13"/>
    </row>
    <row r="72" spans="11:17" ht="11.1" customHeight="1">
      <c r="K72" s="14"/>
      <c r="L72" s="13"/>
      <c r="M72" s="31"/>
      <c r="N72" s="30"/>
      <c r="O72" s="30"/>
      <c r="P72" s="32"/>
      <c r="Q72" s="13"/>
    </row>
    <row r="73" spans="11:17" ht="11.1" customHeight="1">
      <c r="K73" s="14"/>
      <c r="L73" s="13"/>
      <c r="M73" s="31"/>
      <c r="N73" s="30"/>
      <c r="O73" s="30"/>
      <c r="P73" s="32"/>
      <c r="Q73" s="13"/>
    </row>
    <row r="74" spans="11:17" ht="11.1" customHeight="1">
      <c r="K74" s="14"/>
      <c r="L74" s="13"/>
      <c r="M74" s="31"/>
      <c r="N74" s="30"/>
      <c r="O74" s="30"/>
      <c r="P74" s="32"/>
      <c r="Q74" s="13"/>
    </row>
    <row r="75" spans="11:17" ht="11.1" customHeight="1">
      <c r="K75" s="14"/>
      <c r="L75" s="13"/>
      <c r="M75" s="31"/>
      <c r="N75" s="30"/>
      <c r="O75" s="30"/>
      <c r="P75" s="32"/>
      <c r="Q75" s="13"/>
    </row>
    <row r="76" spans="11:17" ht="11.1" customHeight="1">
      <c r="K76" s="14"/>
      <c r="L76" s="13"/>
      <c r="M76" s="31"/>
      <c r="N76" s="30"/>
      <c r="O76" s="30"/>
      <c r="P76" s="32"/>
      <c r="Q76" s="13"/>
    </row>
    <row r="77" spans="11:17" ht="11.1" customHeight="1">
      <c r="K77" s="14"/>
      <c r="L77" s="13"/>
      <c r="M77" s="31"/>
      <c r="N77" s="30"/>
      <c r="O77" s="30"/>
      <c r="P77" s="32"/>
      <c r="Q77" s="13"/>
    </row>
    <row r="78" spans="11:17" ht="11.1" customHeight="1">
      <c r="K78" s="14"/>
      <c r="L78" s="13"/>
      <c r="M78" s="31"/>
      <c r="N78" s="30"/>
      <c r="O78" s="30"/>
      <c r="P78" s="32"/>
      <c r="Q78" s="13"/>
    </row>
    <row r="79" spans="11:17" ht="11.1" customHeight="1"/>
    <row r="80" spans="11:17" ht="11.1" customHeight="1"/>
    <row r="81" ht="11.1" customHeight="1"/>
    <row r="82" ht="11.1" customHeight="1"/>
    <row r="83" ht="11.1" customHeight="1"/>
    <row r="84" ht="11.1" customHeight="1"/>
  </sheetData>
  <mergeCells count="31">
    <mergeCell ref="A1:B1"/>
    <mergeCell ref="C1:D1"/>
    <mergeCell ref="E1:F1"/>
    <mergeCell ref="G1:H1"/>
    <mergeCell ref="M27:P27"/>
    <mergeCell ref="M28:P28"/>
    <mergeCell ref="M26:P26"/>
    <mergeCell ref="Q1:Q2"/>
    <mergeCell ref="I1:J1"/>
    <mergeCell ref="N1:N2"/>
    <mergeCell ref="O1:O2"/>
    <mergeCell ref="K1:L2"/>
    <mergeCell ref="M1:M2"/>
    <mergeCell ref="P1:P2"/>
    <mergeCell ref="M34:P34"/>
    <mergeCell ref="M36:P36"/>
    <mergeCell ref="M37:P37"/>
    <mergeCell ref="M29:P29"/>
    <mergeCell ref="M30:P30"/>
    <mergeCell ref="M31:P31"/>
    <mergeCell ref="M32:P32"/>
    <mergeCell ref="M44:P44"/>
    <mergeCell ref="K25:Q25"/>
    <mergeCell ref="M41:P41"/>
    <mergeCell ref="M42:P42"/>
    <mergeCell ref="M43:P43"/>
    <mergeCell ref="M38:P38"/>
    <mergeCell ref="M39:P39"/>
    <mergeCell ref="M40:P40"/>
    <mergeCell ref="M35:P35"/>
    <mergeCell ref="M33:P3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671"/>
  <sheetViews>
    <sheetView workbookViewId="0">
      <selection activeCell="L51" sqref="L51"/>
    </sheetView>
  </sheetViews>
  <sheetFormatPr defaultRowHeight="12.75"/>
  <cols>
    <col min="1" max="2" width="15.7109375" customWidth="1"/>
    <col min="3" max="10" width="4.28515625" customWidth="1"/>
    <col min="11" max="11" width="4" customWidth="1"/>
    <col min="12" max="12" width="21.7109375" customWidth="1"/>
    <col min="13" max="14" width="5.28515625" customWidth="1"/>
    <col min="15" max="15" width="5.42578125" customWidth="1"/>
    <col min="16" max="16" width="5.5703125" customWidth="1"/>
    <col min="18" max="18" width="7.140625" style="113" customWidth="1"/>
  </cols>
  <sheetData>
    <row r="1" spans="1:19">
      <c r="A1" s="296" t="s">
        <v>11</v>
      </c>
      <c r="B1" s="296"/>
      <c r="C1" s="297" t="s">
        <v>130</v>
      </c>
      <c r="D1" s="298"/>
      <c r="E1" s="304" t="s">
        <v>212</v>
      </c>
      <c r="F1" s="305"/>
      <c r="G1" s="297" t="s">
        <v>171</v>
      </c>
      <c r="H1" s="298"/>
      <c r="I1" s="304" t="s">
        <v>59</v>
      </c>
      <c r="J1" s="296"/>
      <c r="K1" s="300" t="s">
        <v>132</v>
      </c>
      <c r="L1" s="301"/>
      <c r="M1" s="279" t="s">
        <v>29</v>
      </c>
      <c r="N1" s="284" t="s">
        <v>30</v>
      </c>
      <c r="O1" s="284" t="s">
        <v>31</v>
      </c>
      <c r="P1" s="286" t="s">
        <v>32</v>
      </c>
      <c r="Q1" s="306" t="s">
        <v>33</v>
      </c>
      <c r="R1" s="222" t="s">
        <v>45</v>
      </c>
    </row>
    <row r="2" spans="1:19" ht="13.5" thickBot="1">
      <c r="A2" s="15" t="s">
        <v>5</v>
      </c>
      <c r="B2" s="15" t="s">
        <v>2</v>
      </c>
      <c r="C2" s="16" t="s">
        <v>7</v>
      </c>
      <c r="D2" s="17" t="s">
        <v>8</v>
      </c>
      <c r="E2" s="16" t="s">
        <v>7</v>
      </c>
      <c r="F2" s="17" t="s">
        <v>8</v>
      </c>
      <c r="G2" s="16" t="s">
        <v>7</v>
      </c>
      <c r="H2" s="17" t="s">
        <v>8</v>
      </c>
      <c r="I2" s="16" t="s">
        <v>7</v>
      </c>
      <c r="J2" s="18" t="s">
        <v>8</v>
      </c>
      <c r="K2" s="302"/>
      <c r="L2" s="303"/>
      <c r="M2" s="280"/>
      <c r="N2" s="285"/>
      <c r="O2" s="285"/>
      <c r="P2" s="287"/>
      <c r="Q2" s="307"/>
      <c r="R2" s="223" t="s">
        <v>46</v>
      </c>
    </row>
    <row r="3" spans="1:19" ht="10.5" customHeight="1" thickTop="1">
      <c r="A3" s="164" t="s">
        <v>4</v>
      </c>
      <c r="B3" s="153" t="s">
        <v>42</v>
      </c>
      <c r="C3" s="154">
        <v>90</v>
      </c>
      <c r="D3" s="179"/>
      <c r="E3" s="155"/>
      <c r="F3" s="156"/>
      <c r="G3" s="157">
        <v>80</v>
      </c>
      <c r="H3" s="158"/>
      <c r="I3" s="159">
        <v>88</v>
      </c>
      <c r="J3" s="159"/>
      <c r="K3" s="141">
        <v>1</v>
      </c>
      <c r="L3" s="94" t="s">
        <v>53</v>
      </c>
      <c r="M3" s="205">
        <v>255</v>
      </c>
      <c r="N3" s="187">
        <v>279</v>
      </c>
      <c r="O3" s="187">
        <v>262</v>
      </c>
      <c r="P3" s="187">
        <v>273</v>
      </c>
      <c r="Q3" s="95">
        <f t="shared" ref="Q3:Q8" si="0">SUM(M3:P3)</f>
        <v>1069</v>
      </c>
      <c r="R3" s="229">
        <f t="shared" ref="R3:R8" si="1">Q3/12</f>
        <v>89.083333333333329</v>
      </c>
    </row>
    <row r="4" spans="1:19" ht="9.9499999999999993" customHeight="1">
      <c r="A4" s="20"/>
      <c r="B4" s="153" t="s">
        <v>16</v>
      </c>
      <c r="C4" s="160">
        <v>92</v>
      </c>
      <c r="D4" s="21"/>
      <c r="E4" s="161"/>
      <c r="F4" s="156"/>
      <c r="G4" s="157">
        <v>95</v>
      </c>
      <c r="H4" s="158"/>
      <c r="I4" s="159">
        <v>95</v>
      </c>
      <c r="J4" s="159"/>
      <c r="K4" s="141">
        <v>2</v>
      </c>
      <c r="L4" s="94" t="s">
        <v>23</v>
      </c>
      <c r="M4" s="205">
        <v>263</v>
      </c>
      <c r="N4" s="187">
        <v>281</v>
      </c>
      <c r="O4" s="187">
        <v>271</v>
      </c>
      <c r="P4" s="187">
        <v>286</v>
      </c>
      <c r="Q4" s="95">
        <f t="shared" si="0"/>
        <v>1101</v>
      </c>
      <c r="R4" s="142">
        <f t="shared" si="1"/>
        <v>91.75</v>
      </c>
    </row>
    <row r="5" spans="1:19" ht="9.9499999999999993" customHeight="1">
      <c r="A5" s="20"/>
      <c r="B5" s="153" t="s">
        <v>25</v>
      </c>
      <c r="C5" s="160">
        <v>99</v>
      </c>
      <c r="D5" s="21"/>
      <c r="E5" s="159"/>
      <c r="F5" s="156"/>
      <c r="G5" s="157"/>
      <c r="H5" s="158"/>
      <c r="I5" s="159"/>
      <c r="J5" s="159"/>
      <c r="K5" s="141">
        <v>3</v>
      </c>
      <c r="L5" s="94" t="s">
        <v>4</v>
      </c>
      <c r="M5" s="186">
        <v>281</v>
      </c>
      <c r="N5" s="187">
        <v>292</v>
      </c>
      <c r="O5" s="206">
        <v>265</v>
      </c>
      <c r="P5" s="187">
        <v>271</v>
      </c>
      <c r="Q5" s="95">
        <f t="shared" si="0"/>
        <v>1109</v>
      </c>
      <c r="R5" s="142">
        <f t="shared" si="1"/>
        <v>92.416666666666671</v>
      </c>
    </row>
    <row r="6" spans="1:19" ht="9.9499999999999993" customHeight="1">
      <c r="A6" s="20"/>
      <c r="B6" s="159" t="s">
        <v>17</v>
      </c>
      <c r="C6" s="163">
        <v>101</v>
      </c>
      <c r="D6" s="21"/>
      <c r="E6" s="159"/>
      <c r="F6" s="156"/>
      <c r="G6" s="157"/>
      <c r="H6" s="158"/>
      <c r="I6" s="159"/>
      <c r="J6" s="159"/>
      <c r="K6" s="141">
        <v>4</v>
      </c>
      <c r="L6" s="94" t="s">
        <v>20</v>
      </c>
      <c r="M6" s="186">
        <v>291</v>
      </c>
      <c r="N6" s="187">
        <v>297</v>
      </c>
      <c r="O6" s="187">
        <v>290</v>
      </c>
      <c r="P6" s="207">
        <v>289</v>
      </c>
      <c r="Q6" s="95">
        <f t="shared" si="0"/>
        <v>1167</v>
      </c>
      <c r="R6" s="142">
        <f t="shared" si="1"/>
        <v>97.25</v>
      </c>
    </row>
    <row r="7" spans="1:19" ht="9.9499999999999993" customHeight="1">
      <c r="A7" s="20"/>
      <c r="B7" s="159" t="s">
        <v>165</v>
      </c>
      <c r="C7" s="165"/>
      <c r="D7" s="21"/>
      <c r="E7" s="159">
        <v>98</v>
      </c>
      <c r="F7" s="159"/>
      <c r="G7" s="157">
        <v>90</v>
      </c>
      <c r="H7" s="158"/>
      <c r="I7" s="162">
        <v>106</v>
      </c>
      <c r="J7" s="159"/>
      <c r="K7" s="141">
        <v>5</v>
      </c>
      <c r="L7" s="94" t="s">
        <v>128</v>
      </c>
      <c r="M7" s="205">
        <v>328</v>
      </c>
      <c r="N7" s="187">
        <v>999</v>
      </c>
      <c r="O7" s="187">
        <v>359</v>
      </c>
      <c r="P7" s="187">
        <v>999</v>
      </c>
      <c r="Q7" s="95">
        <f t="shared" si="0"/>
        <v>2685</v>
      </c>
      <c r="R7" s="142">
        <f t="shared" si="1"/>
        <v>223.75</v>
      </c>
      <c r="S7" s="111"/>
    </row>
    <row r="8" spans="1:19" ht="9.9499999999999993" customHeight="1" thickBot="1">
      <c r="A8" s="20"/>
      <c r="B8" s="159" t="s">
        <v>166</v>
      </c>
      <c r="C8" s="165"/>
      <c r="D8" s="21"/>
      <c r="E8" s="159"/>
      <c r="F8" s="159"/>
      <c r="G8" s="166"/>
      <c r="H8" s="167"/>
      <c r="I8" s="159">
        <v>88</v>
      </c>
      <c r="J8" s="159"/>
      <c r="K8" s="230">
        <v>6</v>
      </c>
      <c r="L8" s="231" t="s">
        <v>0</v>
      </c>
      <c r="M8" s="208">
        <v>269</v>
      </c>
      <c r="N8" s="232">
        <v>1999</v>
      </c>
      <c r="O8" s="232">
        <v>1999</v>
      </c>
      <c r="P8" s="233">
        <v>1999</v>
      </c>
      <c r="Q8" s="234">
        <f t="shared" si="0"/>
        <v>6266</v>
      </c>
      <c r="R8" s="152">
        <f t="shared" si="1"/>
        <v>522.16666666666663</v>
      </c>
    </row>
    <row r="9" spans="1:19" ht="9.9499999999999993" customHeight="1">
      <c r="A9" s="168"/>
      <c r="B9" s="159" t="s">
        <v>178</v>
      </c>
      <c r="C9" s="169"/>
      <c r="D9" s="21"/>
      <c r="E9" s="155"/>
      <c r="F9" s="156"/>
      <c r="G9" s="163">
        <v>105</v>
      </c>
      <c r="H9" s="167"/>
      <c r="I9" s="159"/>
      <c r="J9" s="159"/>
      <c r="K9" s="225"/>
      <c r="L9" s="226"/>
      <c r="M9" s="227"/>
      <c r="N9" s="228"/>
      <c r="O9" s="228"/>
      <c r="P9" s="38"/>
      <c r="Q9" s="35"/>
    </row>
    <row r="10" spans="1:19" ht="9.9499999999999993" customHeight="1">
      <c r="A10" s="168"/>
      <c r="B10" s="159" t="s">
        <v>205</v>
      </c>
      <c r="C10" s="169"/>
      <c r="D10" s="21"/>
      <c r="E10" s="159">
        <v>101</v>
      </c>
      <c r="F10" s="156"/>
      <c r="G10" s="163"/>
      <c r="H10" s="167"/>
      <c r="I10" s="159"/>
      <c r="J10" s="159"/>
      <c r="K10" s="112"/>
      <c r="L10" s="65"/>
      <c r="M10" s="57"/>
      <c r="N10" s="58"/>
      <c r="O10" s="58"/>
      <c r="P10" s="38"/>
      <c r="Q10" s="35"/>
    </row>
    <row r="11" spans="1:19" ht="9.9499999999999993" customHeight="1">
      <c r="A11" s="168"/>
      <c r="B11" s="159" t="s">
        <v>206</v>
      </c>
      <c r="C11" s="169"/>
      <c r="D11" s="21"/>
      <c r="E11" s="163">
        <v>119</v>
      </c>
      <c r="F11" s="156"/>
      <c r="G11" s="163"/>
      <c r="H11" s="167"/>
      <c r="I11" s="159"/>
      <c r="J11" s="159"/>
      <c r="K11" s="112"/>
      <c r="L11" s="65"/>
      <c r="M11" s="57"/>
      <c r="N11" s="58"/>
      <c r="O11" s="58"/>
      <c r="P11" s="38"/>
      <c r="Q11" s="35"/>
    </row>
    <row r="12" spans="1:19" ht="9.9499999999999993" customHeight="1">
      <c r="A12" s="164"/>
      <c r="B12" s="164" t="s">
        <v>204</v>
      </c>
      <c r="C12" s="154"/>
      <c r="D12" s="21"/>
      <c r="E12" s="159">
        <v>93</v>
      </c>
      <c r="F12" s="156"/>
      <c r="G12" s="170"/>
      <c r="H12" s="167"/>
      <c r="I12" s="159"/>
      <c r="J12" s="159"/>
      <c r="K12" s="114"/>
      <c r="L12" s="115" t="s">
        <v>47</v>
      </c>
      <c r="M12" s="205"/>
      <c r="N12" s="206"/>
      <c r="O12" s="40"/>
      <c r="P12" s="41"/>
      <c r="Q12" s="34"/>
    </row>
    <row r="13" spans="1:19" ht="9.9499999999999993" customHeight="1">
      <c r="A13" s="20"/>
      <c r="B13" s="164"/>
      <c r="C13" s="154"/>
      <c r="D13" s="21">
        <v>281</v>
      </c>
      <c r="E13" s="155"/>
      <c r="F13" s="21">
        <v>292</v>
      </c>
      <c r="G13" s="170"/>
      <c r="H13" s="167">
        <v>265</v>
      </c>
      <c r="I13" s="159"/>
      <c r="J13" s="159">
        <v>271</v>
      </c>
      <c r="K13" s="36"/>
      <c r="L13" s="34"/>
      <c r="M13" s="39"/>
      <c r="N13" s="40"/>
      <c r="O13" s="40"/>
      <c r="P13" s="41"/>
      <c r="Q13" s="34"/>
    </row>
    <row r="14" spans="1:19" ht="9.9499999999999993" customHeight="1">
      <c r="A14" s="20"/>
      <c r="B14" s="164"/>
      <c r="C14" s="154"/>
      <c r="D14" s="21"/>
      <c r="E14" s="159"/>
      <c r="F14" s="156"/>
      <c r="G14" s="166"/>
      <c r="H14" s="167"/>
      <c r="I14" s="159"/>
      <c r="J14" s="159"/>
      <c r="K14" s="36"/>
      <c r="L14" s="34"/>
      <c r="M14" s="39"/>
      <c r="N14" s="40"/>
      <c r="O14" s="40"/>
      <c r="P14" s="41"/>
      <c r="Q14" s="34"/>
      <c r="R14"/>
    </row>
    <row r="15" spans="1:19" ht="9.9499999999999993" customHeight="1">
      <c r="A15" s="164" t="s">
        <v>53</v>
      </c>
      <c r="B15" s="164" t="s">
        <v>37</v>
      </c>
      <c r="C15" s="154">
        <v>77</v>
      </c>
      <c r="D15" s="21"/>
      <c r="E15" s="157">
        <v>89</v>
      </c>
      <c r="F15" s="156"/>
      <c r="G15" s="157">
        <v>84</v>
      </c>
      <c r="H15" s="167"/>
      <c r="I15" s="159">
        <v>87</v>
      </c>
      <c r="J15" s="159"/>
      <c r="K15" s="96" t="s">
        <v>48</v>
      </c>
      <c r="L15" s="93" t="s">
        <v>51</v>
      </c>
      <c r="M15" s="98"/>
      <c r="N15" s="99"/>
      <c r="O15" s="99"/>
      <c r="P15" s="100"/>
      <c r="Q15" s="93"/>
      <c r="R15"/>
    </row>
    <row r="16" spans="1:19" ht="9.9499999999999993" customHeight="1">
      <c r="A16" s="20"/>
      <c r="B16" s="164" t="s">
        <v>122</v>
      </c>
      <c r="C16" s="154">
        <v>85</v>
      </c>
      <c r="D16" s="21"/>
      <c r="E16" s="159"/>
      <c r="F16" s="156"/>
      <c r="G16" s="185">
        <v>89</v>
      </c>
      <c r="H16" s="167"/>
      <c r="I16" s="159">
        <v>84</v>
      </c>
      <c r="J16" s="159"/>
      <c r="K16" s="96" t="s">
        <v>48</v>
      </c>
      <c r="L16" s="93" t="s">
        <v>50</v>
      </c>
      <c r="M16" s="98"/>
      <c r="N16" s="99"/>
      <c r="O16" s="99"/>
      <c r="P16" s="100"/>
      <c r="Q16" s="93"/>
      <c r="R16"/>
    </row>
    <row r="17" spans="1:20" ht="9.9499999999999993" customHeight="1">
      <c r="A17" s="20"/>
      <c r="B17" s="164" t="s">
        <v>18</v>
      </c>
      <c r="C17" s="154">
        <v>93</v>
      </c>
      <c r="D17" s="21"/>
      <c r="E17" s="159"/>
      <c r="F17" s="156"/>
      <c r="G17" s="163">
        <v>92</v>
      </c>
      <c r="H17" s="167"/>
      <c r="I17" s="159"/>
      <c r="J17" s="159"/>
      <c r="K17" s="96"/>
      <c r="L17" s="93" t="s">
        <v>49</v>
      </c>
      <c r="M17" s="98"/>
      <c r="N17" s="99"/>
      <c r="O17" s="99"/>
      <c r="P17" s="100"/>
      <c r="Q17" s="93"/>
      <c r="R17" s="92"/>
    </row>
    <row r="18" spans="1:20" ht="9.9499999999999993" customHeight="1" thickBot="1">
      <c r="A18" s="20"/>
      <c r="B18" s="153" t="s">
        <v>19</v>
      </c>
      <c r="C18" s="163">
        <v>118</v>
      </c>
      <c r="D18" s="21"/>
      <c r="E18" s="159"/>
      <c r="F18" s="156"/>
      <c r="G18" s="170"/>
      <c r="H18" s="167"/>
      <c r="I18" s="159"/>
      <c r="J18" s="159"/>
      <c r="K18" s="96" t="s">
        <v>48</v>
      </c>
      <c r="L18" s="93" t="s">
        <v>199</v>
      </c>
      <c r="M18" s="98"/>
      <c r="N18" s="99"/>
      <c r="O18" s="99"/>
      <c r="P18" s="100"/>
      <c r="Q18" s="93"/>
      <c r="R18" s="92"/>
    </row>
    <row r="19" spans="1:20" ht="9.9499999999999993" customHeight="1">
      <c r="A19" s="20"/>
      <c r="B19" s="159" t="s">
        <v>163</v>
      </c>
      <c r="C19" s="171"/>
      <c r="D19" s="21"/>
      <c r="E19" s="159">
        <v>91</v>
      </c>
      <c r="F19" s="159"/>
      <c r="G19" s="185">
        <v>89</v>
      </c>
      <c r="H19" s="167"/>
      <c r="I19" s="159">
        <v>102</v>
      </c>
      <c r="J19" s="159"/>
      <c r="K19" s="264"/>
      <c r="L19" s="265" t="s">
        <v>118</v>
      </c>
      <c r="M19" s="266"/>
      <c r="N19" s="267"/>
      <c r="O19" s="267"/>
      <c r="P19" s="268"/>
      <c r="Q19" s="269"/>
      <c r="R19" s="92"/>
    </row>
    <row r="20" spans="1:20" ht="9.9499999999999993" customHeight="1">
      <c r="A20" s="20"/>
      <c r="B20" s="159" t="s">
        <v>210</v>
      </c>
      <c r="C20" s="171"/>
      <c r="D20" s="21"/>
      <c r="E20" s="159">
        <v>99</v>
      </c>
      <c r="F20" s="159"/>
      <c r="G20" s="185"/>
      <c r="H20" s="167"/>
      <c r="I20" s="159"/>
      <c r="J20" s="159"/>
      <c r="K20" s="252">
        <v>1</v>
      </c>
      <c r="L20" s="253" t="s">
        <v>214</v>
      </c>
      <c r="M20" s="254"/>
      <c r="N20" s="255"/>
      <c r="O20" s="255"/>
      <c r="P20" s="256"/>
      <c r="Q20" s="257"/>
      <c r="R20" s="92"/>
    </row>
    <row r="21" spans="1:20" ht="9.9499999999999993" customHeight="1" thickBot="1">
      <c r="A21" s="20"/>
      <c r="B21" s="159" t="s">
        <v>211</v>
      </c>
      <c r="C21" s="171"/>
      <c r="D21" s="21"/>
      <c r="E21" s="163">
        <v>127</v>
      </c>
      <c r="F21" s="159"/>
      <c r="G21" s="185"/>
      <c r="H21" s="167"/>
      <c r="I21" s="159"/>
      <c r="J21" s="159"/>
      <c r="K21" s="258">
        <v>2</v>
      </c>
      <c r="L21" s="259" t="s">
        <v>215</v>
      </c>
      <c r="M21" s="260"/>
      <c r="N21" s="261"/>
      <c r="O21" s="261"/>
      <c r="P21" s="262"/>
      <c r="Q21" s="263"/>
      <c r="R21" s="92"/>
    </row>
    <row r="22" spans="1:20" ht="9.9499999999999993" customHeight="1">
      <c r="A22" s="20"/>
      <c r="B22" s="172"/>
      <c r="C22" s="173"/>
      <c r="D22" s="21">
        <v>255</v>
      </c>
      <c r="E22" s="159"/>
      <c r="F22" s="159">
        <v>279</v>
      </c>
      <c r="G22" s="157"/>
      <c r="H22" s="167">
        <v>262</v>
      </c>
      <c r="I22" s="159"/>
      <c r="J22" s="159">
        <v>273</v>
      </c>
      <c r="K22" s="14"/>
      <c r="L22" s="13"/>
      <c r="M22" s="31"/>
      <c r="N22" s="30"/>
      <c r="O22" s="30"/>
      <c r="P22" s="32"/>
      <c r="Q22" s="13"/>
      <c r="R22" s="92"/>
    </row>
    <row r="23" spans="1:20" ht="9.9499999999999993" customHeight="1">
      <c r="A23" s="20"/>
      <c r="B23" s="172"/>
      <c r="C23" s="173"/>
      <c r="D23" s="21"/>
      <c r="E23" s="159"/>
      <c r="F23" s="159"/>
      <c r="G23" s="157"/>
      <c r="H23" s="167"/>
      <c r="I23" s="159"/>
      <c r="J23" s="159"/>
      <c r="K23" s="14"/>
      <c r="L23" s="13"/>
      <c r="M23" s="31"/>
      <c r="N23" s="30"/>
      <c r="O23" s="30"/>
      <c r="P23" s="32"/>
      <c r="Q23" s="13"/>
      <c r="R23" s="62"/>
    </row>
    <row r="24" spans="1:20" ht="9.9499999999999993" customHeight="1" thickBot="1">
      <c r="A24" s="20"/>
      <c r="B24" s="168"/>
      <c r="C24" s="169"/>
      <c r="D24" s="21"/>
      <c r="E24" s="155"/>
      <c r="F24" s="156"/>
      <c r="G24" s="157"/>
      <c r="H24" s="167"/>
      <c r="I24" s="159"/>
      <c r="J24" s="159"/>
      <c r="K24" s="14"/>
      <c r="L24" s="13"/>
      <c r="M24" s="31"/>
      <c r="N24" s="30"/>
      <c r="O24" s="30"/>
      <c r="P24" s="32"/>
      <c r="Q24" s="13"/>
      <c r="R24" s="62"/>
    </row>
    <row r="25" spans="1:20" ht="9.9499999999999993" customHeight="1" thickBot="1">
      <c r="A25" s="164" t="s">
        <v>20</v>
      </c>
      <c r="B25" s="153" t="s">
        <v>123</v>
      </c>
      <c r="C25" s="160">
        <v>93</v>
      </c>
      <c r="D25" s="21"/>
      <c r="E25" s="159"/>
      <c r="F25" s="159"/>
      <c r="G25" s="157">
        <v>92</v>
      </c>
      <c r="H25" s="167"/>
      <c r="I25" s="159"/>
      <c r="J25" s="159"/>
      <c r="K25" s="293" t="s">
        <v>133</v>
      </c>
      <c r="L25" s="294"/>
      <c r="M25" s="294"/>
      <c r="N25" s="294"/>
      <c r="O25" s="294"/>
      <c r="P25" s="294"/>
      <c r="Q25" s="295"/>
      <c r="R25" s="111"/>
    </row>
    <row r="26" spans="1:20" ht="9.9499999999999993" customHeight="1" thickTop="1">
      <c r="A26" s="20"/>
      <c r="B26" s="153" t="s">
        <v>22</v>
      </c>
      <c r="C26" s="160">
        <v>97</v>
      </c>
      <c r="D26" s="21"/>
      <c r="E26" s="159">
        <v>97</v>
      </c>
      <c r="F26" s="159"/>
      <c r="G26" s="166"/>
      <c r="H26" s="167"/>
      <c r="I26" s="159">
        <v>94</v>
      </c>
      <c r="J26" s="159"/>
      <c r="K26" s="236">
        <v>1</v>
      </c>
      <c r="L26" s="123" t="s">
        <v>34</v>
      </c>
      <c r="M26" s="281" t="s">
        <v>55</v>
      </c>
      <c r="N26" s="282"/>
      <c r="O26" s="282"/>
      <c r="P26" s="283"/>
      <c r="Q26" s="239">
        <v>82.6</v>
      </c>
      <c r="R26" s="111"/>
    </row>
    <row r="27" spans="1:20" ht="9.9499999999999993" customHeight="1">
      <c r="A27" s="20"/>
      <c r="B27" s="153" t="s">
        <v>21</v>
      </c>
      <c r="C27" s="160">
        <v>101</v>
      </c>
      <c r="D27" s="21"/>
      <c r="E27" s="159"/>
      <c r="F27" s="159"/>
      <c r="G27" s="170">
        <v>96</v>
      </c>
      <c r="H27" s="167"/>
      <c r="I27" s="159">
        <v>104</v>
      </c>
      <c r="J27" s="159"/>
      <c r="K27" s="238">
        <v>2</v>
      </c>
      <c r="L27" s="125" t="s">
        <v>95</v>
      </c>
      <c r="M27" s="276" t="s">
        <v>55</v>
      </c>
      <c r="N27" s="277"/>
      <c r="O27" s="277"/>
      <c r="P27" s="278"/>
      <c r="Q27" s="239">
        <v>83.55</v>
      </c>
      <c r="R27" s="111"/>
      <c r="T27" t="s">
        <v>213</v>
      </c>
    </row>
    <row r="28" spans="1:20" ht="9.9499999999999993" customHeight="1">
      <c r="A28" s="20"/>
      <c r="B28" s="153" t="s">
        <v>207</v>
      </c>
      <c r="C28" s="160"/>
      <c r="D28" s="21"/>
      <c r="E28" s="159">
        <v>102</v>
      </c>
      <c r="F28" s="159"/>
      <c r="G28" s="170"/>
      <c r="H28" s="167"/>
      <c r="I28" s="159"/>
      <c r="J28" s="159"/>
      <c r="K28" s="238">
        <v>3</v>
      </c>
      <c r="L28" s="125" t="s">
        <v>23</v>
      </c>
      <c r="M28" s="276" t="s">
        <v>55</v>
      </c>
      <c r="N28" s="277"/>
      <c r="O28" s="277"/>
      <c r="P28" s="278"/>
      <c r="Q28" s="239">
        <v>84.6</v>
      </c>
      <c r="R28" s="111"/>
    </row>
    <row r="29" spans="1:20" ht="9.9499999999999993" customHeight="1">
      <c r="A29" s="20"/>
      <c r="B29" s="153" t="s">
        <v>209</v>
      </c>
      <c r="C29" s="160"/>
      <c r="D29" s="21"/>
      <c r="E29" s="163">
        <v>110</v>
      </c>
      <c r="F29" s="159"/>
      <c r="G29" s="170"/>
      <c r="H29" s="167"/>
      <c r="I29" s="159"/>
      <c r="J29" s="159"/>
      <c r="K29" s="238">
        <v>4</v>
      </c>
      <c r="L29" s="125" t="s">
        <v>4</v>
      </c>
      <c r="M29" s="276" t="s">
        <v>55</v>
      </c>
      <c r="N29" s="277"/>
      <c r="O29" s="277"/>
      <c r="P29" s="278"/>
      <c r="Q29" s="239">
        <v>84.7</v>
      </c>
      <c r="R29" s="111"/>
    </row>
    <row r="30" spans="1:20" ht="9.9499999999999993" customHeight="1">
      <c r="A30" s="20"/>
      <c r="B30" s="153" t="s">
        <v>208</v>
      </c>
      <c r="C30" s="160"/>
      <c r="D30" s="21"/>
      <c r="E30" s="159">
        <v>98</v>
      </c>
      <c r="F30" s="159"/>
      <c r="G30" s="170"/>
      <c r="H30" s="167"/>
      <c r="I30" s="159"/>
      <c r="J30" s="159"/>
      <c r="K30" s="238">
        <v>5</v>
      </c>
      <c r="L30" s="125" t="s">
        <v>0</v>
      </c>
      <c r="M30" s="276" t="s">
        <v>55</v>
      </c>
      <c r="N30" s="277"/>
      <c r="O30" s="277"/>
      <c r="P30" s="278"/>
      <c r="Q30" s="239">
        <v>84.8</v>
      </c>
      <c r="R30" s="111"/>
    </row>
    <row r="31" spans="1:20" ht="9.9499999999999993" customHeight="1">
      <c r="A31" s="20"/>
      <c r="B31" s="153" t="s">
        <v>164</v>
      </c>
      <c r="C31" s="160"/>
      <c r="D31" s="21"/>
      <c r="E31" s="159"/>
      <c r="F31" s="159"/>
      <c r="G31" s="170"/>
      <c r="H31" s="167"/>
      <c r="I31" s="159">
        <v>91</v>
      </c>
      <c r="J31" s="159"/>
      <c r="K31" s="238">
        <v>6</v>
      </c>
      <c r="L31" s="127" t="s">
        <v>53</v>
      </c>
      <c r="M31" s="276" t="s">
        <v>57</v>
      </c>
      <c r="N31" s="277"/>
      <c r="O31" s="277"/>
      <c r="P31" s="278"/>
      <c r="Q31" s="239">
        <v>89.1</v>
      </c>
      <c r="R31" s="111"/>
    </row>
    <row r="32" spans="1:20" ht="9.9499999999999993" customHeight="1">
      <c r="A32" s="20"/>
      <c r="B32" s="159" t="s">
        <v>176</v>
      </c>
      <c r="C32" s="174"/>
      <c r="D32" s="21"/>
      <c r="E32" s="159"/>
      <c r="F32" s="159"/>
      <c r="G32" s="157">
        <v>102</v>
      </c>
      <c r="H32" s="167"/>
      <c r="I32" s="159"/>
      <c r="J32" s="159"/>
      <c r="K32" s="238">
        <v>7</v>
      </c>
      <c r="L32" s="127" t="s">
        <v>53</v>
      </c>
      <c r="M32" s="276" t="s">
        <v>55</v>
      </c>
      <c r="N32" s="277"/>
      <c r="O32" s="277"/>
      <c r="P32" s="278"/>
      <c r="Q32" s="239">
        <v>90.15</v>
      </c>
      <c r="R32" s="111"/>
    </row>
    <row r="33" spans="1:18" ht="9.9499999999999993" customHeight="1">
      <c r="A33" s="63"/>
      <c r="B33" s="159" t="s">
        <v>177</v>
      </c>
      <c r="C33" s="174"/>
      <c r="D33" s="21"/>
      <c r="E33" s="161"/>
      <c r="F33" s="159"/>
      <c r="G33" s="163">
        <v>113</v>
      </c>
      <c r="H33" s="167"/>
      <c r="I33" s="162"/>
      <c r="J33" s="159"/>
      <c r="K33" s="238">
        <v>8</v>
      </c>
      <c r="L33" s="127" t="s">
        <v>4</v>
      </c>
      <c r="M33" s="276" t="s">
        <v>56</v>
      </c>
      <c r="N33" s="277"/>
      <c r="O33" s="277"/>
      <c r="P33" s="278"/>
      <c r="Q33" s="239">
        <v>91.16</v>
      </c>
      <c r="R33" s="111"/>
    </row>
    <row r="34" spans="1:18" ht="9.9499999999999993" customHeight="1">
      <c r="A34" s="63"/>
      <c r="B34" s="172"/>
      <c r="C34" s="174"/>
      <c r="D34" s="21">
        <v>291</v>
      </c>
      <c r="E34" s="159"/>
      <c r="F34" s="159">
        <v>297</v>
      </c>
      <c r="G34" s="157"/>
      <c r="H34" s="167">
        <v>290</v>
      </c>
      <c r="I34" s="159"/>
      <c r="J34" s="159">
        <v>289</v>
      </c>
      <c r="K34" s="238">
        <v>9</v>
      </c>
      <c r="L34" s="125" t="s">
        <v>23</v>
      </c>
      <c r="M34" s="276" t="s">
        <v>56</v>
      </c>
      <c r="N34" s="277"/>
      <c r="O34" s="277"/>
      <c r="P34" s="278"/>
      <c r="Q34" s="239">
        <v>91.75</v>
      </c>
      <c r="R34" s="111"/>
    </row>
    <row r="35" spans="1:18" ht="9.9499999999999993" customHeight="1">
      <c r="A35" s="20"/>
      <c r="B35" s="168"/>
      <c r="C35" s="169"/>
      <c r="D35" s="21"/>
      <c r="E35" s="155"/>
      <c r="F35" s="156"/>
      <c r="G35" s="157"/>
      <c r="H35" s="167"/>
      <c r="I35" s="159"/>
      <c r="J35" s="159"/>
      <c r="K35" s="238">
        <v>10</v>
      </c>
      <c r="L35" s="127" t="s">
        <v>4</v>
      </c>
      <c r="M35" s="276" t="s">
        <v>57</v>
      </c>
      <c r="N35" s="277"/>
      <c r="O35" s="277"/>
      <c r="P35" s="278"/>
      <c r="Q35" s="239">
        <v>92.4</v>
      </c>
      <c r="R35" s="111"/>
    </row>
    <row r="36" spans="1:18" ht="9.9499999999999993" customHeight="1">
      <c r="A36" s="164" t="s">
        <v>23</v>
      </c>
      <c r="B36" s="153" t="s">
        <v>124</v>
      </c>
      <c r="C36" s="154">
        <v>86</v>
      </c>
      <c r="D36" s="21"/>
      <c r="E36" s="161">
        <v>97</v>
      </c>
      <c r="F36" s="156"/>
      <c r="G36" s="157">
        <v>89</v>
      </c>
      <c r="H36" s="167"/>
      <c r="I36" s="159">
        <v>87</v>
      </c>
      <c r="J36" s="159"/>
      <c r="K36" s="238">
        <v>11</v>
      </c>
      <c r="L36" s="127" t="s">
        <v>102</v>
      </c>
      <c r="M36" s="276" t="s">
        <v>55</v>
      </c>
      <c r="N36" s="277"/>
      <c r="O36" s="277"/>
      <c r="P36" s="278"/>
      <c r="Q36" s="240">
        <v>95.15</v>
      </c>
      <c r="R36" s="111"/>
    </row>
    <row r="37" spans="1:18" ht="9.9499999999999993" customHeight="1">
      <c r="A37" s="20"/>
      <c r="B37" s="153" t="s">
        <v>125</v>
      </c>
      <c r="C37" s="154">
        <v>88</v>
      </c>
      <c r="D37" s="21"/>
      <c r="E37" s="154">
        <v>93</v>
      </c>
      <c r="F37" s="156"/>
      <c r="G37" s="157">
        <v>95</v>
      </c>
      <c r="H37" s="167"/>
      <c r="I37" s="159"/>
      <c r="J37" s="159"/>
      <c r="K37" s="238">
        <v>12</v>
      </c>
      <c r="L37" s="125" t="s">
        <v>20</v>
      </c>
      <c r="M37" s="276" t="s">
        <v>57</v>
      </c>
      <c r="N37" s="277"/>
      <c r="O37" s="277"/>
      <c r="P37" s="278"/>
      <c r="Q37" s="240">
        <v>97.25</v>
      </c>
      <c r="R37" s="111"/>
    </row>
    <row r="38" spans="1:18" ht="9.9499999999999993" customHeight="1">
      <c r="A38" s="20"/>
      <c r="B38" s="153" t="s">
        <v>24</v>
      </c>
      <c r="C38" s="154">
        <v>89</v>
      </c>
      <c r="D38" s="21"/>
      <c r="E38" s="154">
        <v>93</v>
      </c>
      <c r="F38" s="156"/>
      <c r="G38" s="157">
        <v>87</v>
      </c>
      <c r="H38" s="167"/>
      <c r="I38" s="159">
        <v>101</v>
      </c>
      <c r="J38" s="159"/>
      <c r="K38" s="238">
        <v>13</v>
      </c>
      <c r="L38" s="125" t="s">
        <v>34</v>
      </c>
      <c r="M38" s="276" t="s">
        <v>56</v>
      </c>
      <c r="N38" s="277"/>
      <c r="O38" s="277"/>
      <c r="P38" s="278"/>
      <c r="Q38" s="240">
        <v>103.66</v>
      </c>
      <c r="R38" s="111"/>
    </row>
    <row r="39" spans="1:18" ht="9.9499999999999993" customHeight="1">
      <c r="A39" s="20"/>
      <c r="B39" s="153" t="s">
        <v>126</v>
      </c>
      <c r="C39" s="163">
        <v>98</v>
      </c>
      <c r="D39" s="21"/>
      <c r="E39" s="154">
        <v>95</v>
      </c>
      <c r="F39" s="156"/>
      <c r="G39" s="163">
        <v>97</v>
      </c>
      <c r="H39" s="167"/>
      <c r="I39" s="159"/>
      <c r="J39" s="159"/>
      <c r="K39" s="238">
        <v>14</v>
      </c>
      <c r="L39" s="127" t="s">
        <v>3</v>
      </c>
      <c r="M39" s="276" t="s">
        <v>55</v>
      </c>
      <c r="N39" s="277"/>
      <c r="O39" s="277"/>
      <c r="P39" s="278"/>
      <c r="Q39" s="239">
        <v>120.3</v>
      </c>
      <c r="R39" s="111"/>
    </row>
    <row r="40" spans="1:18" ht="9.9499999999999993" customHeight="1">
      <c r="A40" s="20"/>
      <c r="B40" s="159" t="s">
        <v>167</v>
      </c>
      <c r="C40" s="171"/>
      <c r="D40" s="21"/>
      <c r="E40" s="159"/>
      <c r="F40" s="156"/>
      <c r="G40" s="170"/>
      <c r="H40" s="167"/>
      <c r="I40" s="159">
        <v>98</v>
      </c>
      <c r="J40" s="159"/>
      <c r="K40" s="238">
        <v>15</v>
      </c>
      <c r="L40" s="125" t="s">
        <v>23</v>
      </c>
      <c r="M40" s="276" t="s">
        <v>57</v>
      </c>
      <c r="N40" s="277"/>
      <c r="O40" s="277"/>
      <c r="P40" s="278"/>
      <c r="Q40" s="239">
        <v>136.69999999999999</v>
      </c>
      <c r="R40" s="111"/>
    </row>
    <row r="41" spans="1:18" ht="9.9499999999999993" customHeight="1">
      <c r="A41" s="20"/>
      <c r="B41" s="159" t="s">
        <v>168</v>
      </c>
      <c r="C41" s="171"/>
      <c r="D41" s="21"/>
      <c r="E41" s="159"/>
      <c r="F41" s="159"/>
      <c r="G41" s="170"/>
      <c r="H41" s="167"/>
      <c r="I41" s="162">
        <v>109</v>
      </c>
      <c r="J41" s="159"/>
      <c r="K41" s="238">
        <v>16</v>
      </c>
      <c r="L41" s="127" t="s">
        <v>79</v>
      </c>
      <c r="M41" s="276" t="s">
        <v>55</v>
      </c>
      <c r="N41" s="277"/>
      <c r="O41" s="277"/>
      <c r="P41" s="278"/>
      <c r="Q41" s="239">
        <v>166.25</v>
      </c>
      <c r="R41" s="111"/>
    </row>
    <row r="42" spans="1:18" ht="9.9499999999999993" customHeight="1">
      <c r="A42" s="63"/>
      <c r="B42" s="175"/>
      <c r="C42" s="171"/>
      <c r="D42" s="21">
        <v>263</v>
      </c>
      <c r="E42" s="159"/>
      <c r="F42" s="159">
        <v>281</v>
      </c>
      <c r="G42" s="166"/>
      <c r="H42" s="21">
        <v>271</v>
      </c>
      <c r="I42" s="159"/>
      <c r="J42" s="159">
        <v>286</v>
      </c>
      <c r="K42" s="238">
        <v>17</v>
      </c>
      <c r="L42" s="129" t="s">
        <v>109</v>
      </c>
      <c r="M42" s="276" t="s">
        <v>55</v>
      </c>
      <c r="N42" s="277"/>
      <c r="O42" s="277"/>
      <c r="P42" s="278"/>
      <c r="Q42" s="241">
        <v>196.9</v>
      </c>
      <c r="R42" s="111"/>
    </row>
    <row r="43" spans="1:18" ht="9.9499999999999993" customHeight="1">
      <c r="A43" s="63"/>
      <c r="B43" s="175"/>
      <c r="C43" s="171"/>
      <c r="D43" s="21"/>
      <c r="E43" s="159"/>
      <c r="F43" s="159"/>
      <c r="G43" s="157"/>
      <c r="H43" s="167"/>
      <c r="I43" s="162"/>
      <c r="J43" s="159"/>
      <c r="K43" s="238">
        <v>18</v>
      </c>
      <c r="L43" s="125" t="s">
        <v>129</v>
      </c>
      <c r="M43" s="276" t="s">
        <v>57</v>
      </c>
      <c r="N43" s="277"/>
      <c r="O43" s="277"/>
      <c r="P43" s="278"/>
      <c r="Q43" s="241">
        <v>223.75</v>
      </c>
      <c r="R43" s="111"/>
    </row>
    <row r="44" spans="1:18" ht="9.9499999999999993" customHeight="1" thickBot="1">
      <c r="A44" s="63"/>
      <c r="B44" s="176"/>
      <c r="C44" s="177"/>
      <c r="D44" s="21"/>
      <c r="E44" s="155"/>
      <c r="F44" s="155"/>
      <c r="G44" s="157"/>
      <c r="H44" s="167"/>
      <c r="I44" s="159"/>
      <c r="J44" s="159"/>
      <c r="K44" s="242">
        <v>19</v>
      </c>
      <c r="L44" s="243" t="s">
        <v>0</v>
      </c>
      <c r="M44" s="288" t="s">
        <v>57</v>
      </c>
      <c r="N44" s="289"/>
      <c r="O44" s="289"/>
      <c r="P44" s="290"/>
      <c r="Q44" s="244">
        <v>522.20000000000005</v>
      </c>
      <c r="R44" s="111"/>
    </row>
    <row r="45" spans="1:18" ht="9.9499999999999993" customHeight="1">
      <c r="A45" s="28" t="s">
        <v>0</v>
      </c>
      <c r="B45" s="164" t="s">
        <v>26</v>
      </c>
      <c r="C45" s="154">
        <v>82</v>
      </c>
      <c r="D45" s="21"/>
      <c r="E45" s="181" t="s">
        <v>169</v>
      </c>
      <c r="F45" s="167"/>
      <c r="G45" s="181" t="s">
        <v>169</v>
      </c>
      <c r="H45" s="167"/>
      <c r="I45" s="159"/>
      <c r="J45" s="159"/>
      <c r="K45" s="14"/>
      <c r="L45" s="13"/>
      <c r="M45" s="31"/>
      <c r="N45" s="30"/>
      <c r="O45" s="30"/>
      <c r="P45" s="32"/>
      <c r="Q45" s="13"/>
      <c r="R45" s="130"/>
    </row>
    <row r="46" spans="1:18" ht="9.9499999999999993" customHeight="1">
      <c r="A46" s="20"/>
      <c r="B46" s="164" t="s">
        <v>127</v>
      </c>
      <c r="C46" s="154">
        <v>92</v>
      </c>
      <c r="D46" s="21"/>
      <c r="E46" s="181" t="s">
        <v>169</v>
      </c>
      <c r="F46" s="167"/>
      <c r="G46" s="181" t="s">
        <v>169</v>
      </c>
      <c r="H46" s="167"/>
      <c r="I46" s="181" t="s">
        <v>169</v>
      </c>
      <c r="J46" s="159"/>
      <c r="K46" s="14"/>
      <c r="L46" s="13"/>
      <c r="M46" s="31"/>
      <c r="N46" s="30"/>
      <c r="O46" s="30"/>
      <c r="P46" s="32"/>
      <c r="Q46" s="13"/>
      <c r="R46" s="130"/>
    </row>
    <row r="47" spans="1:18" ht="9.9499999999999993" customHeight="1">
      <c r="A47" s="20"/>
      <c r="B47" s="153" t="s">
        <v>27</v>
      </c>
      <c r="C47" s="160">
        <v>95</v>
      </c>
      <c r="D47" s="21"/>
      <c r="E47" s="181" t="s">
        <v>169</v>
      </c>
      <c r="F47" s="167"/>
      <c r="G47" s="181" t="s">
        <v>169</v>
      </c>
      <c r="H47" s="167"/>
      <c r="I47" s="181"/>
      <c r="J47" s="159"/>
      <c r="K47" s="14"/>
      <c r="L47" s="13"/>
      <c r="M47" s="31"/>
      <c r="N47" s="30"/>
      <c r="O47" s="30"/>
      <c r="P47" s="32"/>
      <c r="Q47" s="13"/>
      <c r="R47" s="130"/>
    </row>
    <row r="48" spans="1:18" ht="9.9499999999999993" customHeight="1">
      <c r="A48" s="20"/>
      <c r="B48" s="153" t="s">
        <v>28</v>
      </c>
      <c r="C48" s="163">
        <v>118</v>
      </c>
      <c r="D48" s="21"/>
      <c r="E48" s="181" t="s">
        <v>169</v>
      </c>
      <c r="F48" s="167"/>
      <c r="G48" s="181" t="s">
        <v>169</v>
      </c>
      <c r="H48" s="167"/>
      <c r="I48" s="181" t="s">
        <v>169</v>
      </c>
      <c r="J48" s="159"/>
      <c r="K48" s="14"/>
      <c r="L48" s="13"/>
      <c r="M48" s="31"/>
      <c r="N48" s="30"/>
      <c r="O48" s="30"/>
      <c r="P48" s="32"/>
      <c r="Q48" s="13"/>
      <c r="R48" s="130"/>
    </row>
    <row r="49" spans="1:18" ht="9.9499999999999993" customHeight="1">
      <c r="A49" s="20"/>
      <c r="B49" s="159" t="s">
        <v>170</v>
      </c>
      <c r="C49" s="174"/>
      <c r="D49" s="21"/>
      <c r="E49" s="181" t="s">
        <v>169</v>
      </c>
      <c r="F49" s="167"/>
      <c r="G49" s="181" t="s">
        <v>169</v>
      </c>
      <c r="H49" s="167"/>
      <c r="I49" s="181" t="s">
        <v>169</v>
      </c>
      <c r="J49" s="159"/>
      <c r="K49" s="14"/>
      <c r="L49" s="13"/>
      <c r="M49" s="31"/>
      <c r="N49" s="30"/>
      <c r="O49" s="30"/>
      <c r="P49" s="32"/>
      <c r="Q49" s="13"/>
      <c r="R49" s="130"/>
    </row>
    <row r="50" spans="1:18" ht="9.9499999999999993" customHeight="1">
      <c r="A50" s="20"/>
      <c r="B50" s="159"/>
      <c r="C50" s="174"/>
      <c r="D50" s="21">
        <v>269</v>
      </c>
      <c r="E50" s="159"/>
      <c r="F50" s="159">
        <v>1999</v>
      </c>
      <c r="G50" s="170"/>
      <c r="H50" s="167">
        <v>1999</v>
      </c>
      <c r="I50" s="159"/>
      <c r="J50" s="159">
        <v>1999</v>
      </c>
      <c r="K50" s="14"/>
      <c r="L50" s="13"/>
      <c r="M50" s="31"/>
      <c r="N50" s="30"/>
      <c r="O50" s="30"/>
      <c r="P50" s="32"/>
      <c r="Q50" s="13"/>
      <c r="R50" s="130"/>
    </row>
    <row r="51" spans="1:18" ht="9.9499999999999993" customHeight="1">
      <c r="A51" s="20"/>
      <c r="B51" s="20"/>
      <c r="C51" s="29"/>
      <c r="D51" s="21"/>
      <c r="E51" s="155"/>
      <c r="F51" s="156"/>
      <c r="G51" s="170"/>
      <c r="H51" s="167"/>
      <c r="I51" s="159"/>
      <c r="J51" s="159"/>
      <c r="K51" s="14"/>
      <c r="L51" s="13"/>
      <c r="M51" s="31"/>
      <c r="N51" s="30"/>
      <c r="O51" s="30"/>
      <c r="P51" s="32"/>
      <c r="Q51" s="13"/>
      <c r="R51" s="130"/>
    </row>
    <row r="52" spans="1:18" ht="9.9499999999999993" customHeight="1">
      <c r="A52" s="28" t="s">
        <v>128</v>
      </c>
      <c r="B52" s="153" t="s">
        <v>134</v>
      </c>
      <c r="C52" s="160">
        <v>104</v>
      </c>
      <c r="D52" s="21"/>
      <c r="E52" s="159">
        <v>107</v>
      </c>
      <c r="F52" s="178"/>
      <c r="G52" s="157">
        <v>108</v>
      </c>
      <c r="H52" s="167"/>
      <c r="I52" s="159"/>
      <c r="J52" s="159"/>
      <c r="K52" s="14"/>
      <c r="L52" s="13"/>
      <c r="M52" s="31"/>
      <c r="N52" s="30"/>
      <c r="O52" s="30"/>
      <c r="P52" s="32"/>
      <c r="Q52" s="13"/>
      <c r="R52" s="130"/>
    </row>
    <row r="53" spans="1:18" ht="9.9499999999999993" customHeight="1">
      <c r="A53" s="20"/>
      <c r="B53" s="153" t="s">
        <v>135</v>
      </c>
      <c r="C53" s="160">
        <v>112</v>
      </c>
      <c r="D53" s="21"/>
      <c r="E53" s="159"/>
      <c r="F53" s="178"/>
      <c r="G53" s="157"/>
      <c r="H53" s="167"/>
      <c r="I53" s="159"/>
      <c r="J53" s="159"/>
      <c r="K53" s="14"/>
      <c r="L53" s="13"/>
      <c r="M53" s="31"/>
      <c r="N53" s="30"/>
      <c r="O53" s="30"/>
      <c r="P53" s="32"/>
      <c r="Q53" s="13"/>
      <c r="R53" s="130"/>
    </row>
    <row r="54" spans="1:18" ht="9.9499999999999993" customHeight="1">
      <c r="A54" s="20"/>
      <c r="B54" s="153" t="s">
        <v>137</v>
      </c>
      <c r="C54" s="160">
        <v>112</v>
      </c>
      <c r="D54" s="21"/>
      <c r="E54" s="159"/>
      <c r="F54" s="178"/>
      <c r="G54" s="157"/>
      <c r="H54" s="158"/>
      <c r="I54" s="159"/>
      <c r="J54" s="159"/>
      <c r="K54" s="14"/>
      <c r="L54" s="13"/>
      <c r="M54" s="31"/>
      <c r="N54" s="30"/>
      <c r="O54" s="30"/>
      <c r="P54" s="32"/>
      <c r="Q54" s="13"/>
    </row>
    <row r="55" spans="1:18" ht="9.9499999999999993" customHeight="1">
      <c r="A55" s="20"/>
      <c r="B55" s="153" t="s">
        <v>136</v>
      </c>
      <c r="C55" s="163">
        <v>144</v>
      </c>
      <c r="D55" s="21"/>
      <c r="E55" s="159"/>
      <c r="F55" s="159"/>
      <c r="G55" s="157">
        <v>122</v>
      </c>
      <c r="H55" s="167"/>
      <c r="I55" s="159"/>
      <c r="J55" s="159"/>
      <c r="K55" s="14"/>
      <c r="L55" s="13"/>
      <c r="M55" s="31"/>
      <c r="N55" s="30"/>
      <c r="O55" s="30"/>
      <c r="P55" s="32"/>
      <c r="Q55" s="13"/>
    </row>
    <row r="56" spans="1:18" ht="9.9499999999999993" customHeight="1">
      <c r="A56" s="20"/>
      <c r="B56" s="153" t="s">
        <v>162</v>
      </c>
      <c r="C56" s="23"/>
      <c r="D56" s="21"/>
      <c r="E56" s="2"/>
      <c r="F56" s="1"/>
      <c r="G56" s="59">
        <v>129</v>
      </c>
      <c r="H56" s="60"/>
      <c r="I56" s="54">
        <v>122</v>
      </c>
      <c r="J56" s="54"/>
      <c r="K56" s="14"/>
      <c r="L56" s="13"/>
      <c r="M56" s="31"/>
      <c r="N56" s="30"/>
      <c r="O56" s="30"/>
      <c r="P56" s="32"/>
      <c r="Q56" s="13"/>
    </row>
    <row r="57" spans="1:18" ht="9.9499999999999993" customHeight="1">
      <c r="A57" s="2"/>
      <c r="B57" s="153" t="s">
        <v>203</v>
      </c>
      <c r="C57" s="4"/>
      <c r="D57" s="21"/>
      <c r="E57" s="159">
        <v>122</v>
      </c>
      <c r="F57" s="1"/>
      <c r="G57" s="59"/>
      <c r="H57" s="21"/>
      <c r="I57" s="54"/>
      <c r="J57" s="54"/>
      <c r="K57" s="14"/>
      <c r="L57" s="13"/>
      <c r="M57" s="31"/>
      <c r="N57" s="30"/>
      <c r="O57" s="30"/>
      <c r="P57" s="32"/>
      <c r="Q57" s="13"/>
    </row>
    <row r="58" spans="1:18" ht="9.9499999999999993" customHeight="1">
      <c r="A58" s="3"/>
      <c r="B58" s="3"/>
      <c r="C58" s="4"/>
      <c r="D58" s="21">
        <v>328</v>
      </c>
      <c r="E58" s="2"/>
      <c r="F58" s="54">
        <v>999</v>
      </c>
      <c r="G58" s="59"/>
      <c r="H58" s="21">
        <v>359</v>
      </c>
      <c r="I58" s="54"/>
      <c r="J58" s="54">
        <v>999</v>
      </c>
      <c r="K58" s="14"/>
      <c r="L58" s="13"/>
      <c r="M58" s="31"/>
      <c r="N58" s="30"/>
      <c r="O58" s="30"/>
      <c r="P58" s="32"/>
      <c r="Q58" s="13"/>
    </row>
    <row r="59" spans="1:18" ht="9.9499999999999993" customHeight="1">
      <c r="A59" s="2"/>
      <c r="B59" s="3"/>
      <c r="C59" s="7"/>
      <c r="D59" s="6"/>
      <c r="E59" s="2"/>
      <c r="F59" s="1"/>
      <c r="G59" s="11"/>
      <c r="H59" s="60"/>
      <c r="K59" s="14"/>
      <c r="L59" s="13"/>
      <c r="M59" s="31"/>
      <c r="N59" s="30"/>
      <c r="O59" s="30"/>
      <c r="P59" s="32"/>
      <c r="Q59" s="13"/>
    </row>
    <row r="60" spans="1:18" ht="9.9499999999999993" customHeight="1">
      <c r="A60" s="2"/>
      <c r="B60" s="3"/>
      <c r="C60" s="4"/>
      <c r="D60" s="6"/>
      <c r="E60" s="2"/>
      <c r="F60" s="1"/>
      <c r="G60" s="11"/>
      <c r="H60" s="12"/>
      <c r="K60" s="14"/>
      <c r="L60" s="13"/>
      <c r="M60" s="31"/>
      <c r="N60" s="30"/>
      <c r="O60" s="30"/>
      <c r="P60" s="32"/>
      <c r="Q60" s="13"/>
    </row>
    <row r="61" spans="1:18" ht="9.9499999999999993" customHeight="1">
      <c r="A61" s="2"/>
      <c r="B61" s="3"/>
      <c r="C61" s="4"/>
      <c r="D61" s="6"/>
      <c r="E61" s="2"/>
      <c r="F61" s="1"/>
      <c r="G61" s="11"/>
      <c r="H61" s="12"/>
      <c r="K61" s="14"/>
      <c r="L61" s="13"/>
      <c r="M61" s="31"/>
      <c r="N61" s="30"/>
      <c r="O61" s="30"/>
      <c r="P61" s="32"/>
      <c r="Q61" s="13"/>
    </row>
    <row r="62" spans="1:18" ht="9.9499999999999993" customHeight="1">
      <c r="A62" s="2"/>
      <c r="B62" s="3"/>
      <c r="C62" s="4"/>
      <c r="D62" s="6"/>
      <c r="E62" s="2"/>
      <c r="F62" s="1"/>
      <c r="G62" s="11"/>
      <c r="H62" s="12"/>
      <c r="K62" s="14"/>
      <c r="L62" s="13"/>
      <c r="M62" s="31"/>
      <c r="N62" s="30"/>
      <c r="O62" s="30"/>
      <c r="P62" s="32"/>
      <c r="Q62" s="13"/>
    </row>
    <row r="63" spans="1:18" ht="9.9499999999999993" customHeight="1">
      <c r="A63" s="2"/>
      <c r="B63" s="3"/>
      <c r="C63" s="4"/>
      <c r="D63" s="5"/>
      <c r="E63" s="2"/>
      <c r="F63" s="1"/>
      <c r="G63" s="11"/>
      <c r="H63" s="12"/>
      <c r="K63" s="14"/>
      <c r="L63" s="13"/>
      <c r="M63" s="31"/>
      <c r="N63" s="30"/>
      <c r="O63" s="30"/>
      <c r="P63" s="32"/>
      <c r="Q63" s="13"/>
    </row>
    <row r="64" spans="1:18" ht="9.9499999999999993" customHeight="1">
      <c r="A64" s="2"/>
      <c r="B64" s="2"/>
      <c r="C64" s="8"/>
      <c r="D64" s="6"/>
      <c r="E64" s="2"/>
      <c r="F64" s="1"/>
      <c r="G64" s="11"/>
      <c r="H64" s="12"/>
      <c r="K64" s="14"/>
      <c r="L64" s="13"/>
      <c r="M64" s="31"/>
      <c r="N64" s="30"/>
      <c r="O64" s="30"/>
      <c r="P64" s="32"/>
      <c r="Q64" s="13"/>
    </row>
    <row r="65" spans="1:17" ht="9.9499999999999993" customHeight="1">
      <c r="A65" s="3"/>
      <c r="B65" s="3"/>
      <c r="C65" s="4"/>
      <c r="D65" s="6"/>
      <c r="E65" s="2"/>
      <c r="F65" s="1"/>
      <c r="G65" s="11"/>
      <c r="H65" s="12"/>
      <c r="K65" s="14"/>
      <c r="L65" s="13"/>
      <c r="M65" s="31"/>
      <c r="N65" s="30"/>
      <c r="O65" s="30"/>
      <c r="P65" s="32"/>
      <c r="Q65" s="13"/>
    </row>
    <row r="66" spans="1:17" ht="9.9499999999999993" customHeight="1">
      <c r="A66" s="2"/>
      <c r="B66" s="3"/>
      <c r="C66" s="4"/>
      <c r="D66" s="6"/>
      <c r="E66" s="2"/>
      <c r="F66" s="1"/>
      <c r="G66" s="11"/>
      <c r="H66" s="12"/>
      <c r="K66" s="14"/>
      <c r="L66" s="13"/>
      <c r="M66" s="31"/>
      <c r="N66" s="30"/>
      <c r="O66" s="30"/>
      <c r="P66" s="32"/>
      <c r="Q66" s="13"/>
    </row>
    <row r="67" spans="1:17" ht="9.9499999999999993" customHeight="1">
      <c r="A67" s="2"/>
      <c r="B67" s="3"/>
      <c r="C67" s="7"/>
      <c r="D67" s="6"/>
      <c r="E67" s="2"/>
      <c r="F67" s="1"/>
      <c r="G67" s="11"/>
      <c r="H67" s="12"/>
      <c r="K67" s="14"/>
      <c r="L67" s="13"/>
      <c r="M67" s="31"/>
      <c r="N67" s="30"/>
      <c r="O67" s="30"/>
      <c r="P67" s="32"/>
      <c r="Q67" s="13"/>
    </row>
    <row r="68" spans="1:17" ht="9.9499999999999993" customHeight="1">
      <c r="A68" s="2"/>
      <c r="B68" s="3"/>
      <c r="C68" s="4"/>
      <c r="D68" s="6"/>
      <c r="E68" s="2"/>
      <c r="F68" s="1"/>
      <c r="G68" s="11"/>
      <c r="H68" s="12"/>
      <c r="K68" s="14"/>
      <c r="L68" s="13"/>
      <c r="M68" s="31"/>
      <c r="N68" s="30"/>
      <c r="O68" s="30"/>
      <c r="P68" s="32"/>
      <c r="Q68" s="13"/>
    </row>
    <row r="69" spans="1:17" ht="9.9499999999999993" customHeight="1">
      <c r="A69" s="2"/>
      <c r="B69" s="3"/>
      <c r="C69" s="4"/>
      <c r="D69" s="6"/>
      <c r="E69" s="2"/>
      <c r="F69" s="1"/>
      <c r="G69" s="11"/>
      <c r="H69" s="12"/>
      <c r="K69" s="14"/>
      <c r="L69" s="13"/>
      <c r="M69" s="31"/>
      <c r="N69" s="30"/>
      <c r="O69" s="30"/>
      <c r="P69" s="32"/>
      <c r="Q69" s="13"/>
    </row>
    <row r="70" spans="1:17" ht="9.9499999999999993" customHeight="1">
      <c r="A70" s="2"/>
      <c r="B70" s="3"/>
      <c r="C70" s="4"/>
      <c r="D70" s="5"/>
      <c r="E70" s="2"/>
      <c r="F70" s="1"/>
      <c r="G70" s="11"/>
      <c r="H70" s="12"/>
      <c r="K70" s="14"/>
      <c r="L70" s="13"/>
      <c r="M70" s="31"/>
      <c r="N70" s="30"/>
      <c r="O70" s="30"/>
      <c r="P70" s="32"/>
      <c r="Q70" s="13"/>
    </row>
    <row r="71" spans="1:17" ht="9.9499999999999993" customHeight="1">
      <c r="A71" s="2"/>
      <c r="B71" s="2"/>
      <c r="C71" s="8"/>
      <c r="D71" s="6"/>
      <c r="E71" s="2"/>
      <c r="F71" s="1"/>
      <c r="G71" s="11"/>
      <c r="H71" s="12"/>
      <c r="K71" s="14"/>
      <c r="L71" s="13"/>
      <c r="M71" s="31"/>
      <c r="N71" s="30"/>
      <c r="O71" s="30"/>
      <c r="P71" s="32"/>
      <c r="Q71" s="13"/>
    </row>
    <row r="72" spans="1:17" ht="9.9499999999999993" customHeight="1">
      <c r="A72" s="3"/>
      <c r="B72" s="3"/>
      <c r="C72" s="4"/>
      <c r="D72" s="6"/>
      <c r="E72" s="2"/>
      <c r="F72" s="1"/>
      <c r="G72" s="11"/>
      <c r="H72" s="12"/>
      <c r="K72" s="14"/>
      <c r="L72" s="13"/>
      <c r="M72" s="31"/>
      <c r="N72" s="30"/>
      <c r="O72" s="30"/>
      <c r="P72" s="32"/>
      <c r="Q72" s="13"/>
    </row>
    <row r="73" spans="1:17" ht="9.9499999999999993" customHeight="1">
      <c r="A73" s="2"/>
      <c r="B73" s="3"/>
      <c r="C73" s="4"/>
      <c r="D73" s="6"/>
      <c r="E73" s="2"/>
      <c r="F73" s="1"/>
      <c r="G73" s="11"/>
      <c r="H73" s="12"/>
      <c r="K73" s="14"/>
      <c r="L73" s="13"/>
      <c r="M73" s="31"/>
      <c r="N73" s="30"/>
      <c r="O73" s="30"/>
      <c r="P73" s="32"/>
      <c r="Q73" s="13"/>
    </row>
    <row r="74" spans="1:17" ht="9.9499999999999993" customHeight="1">
      <c r="A74" s="2"/>
      <c r="B74" s="3"/>
      <c r="C74" s="4"/>
      <c r="D74" s="6"/>
      <c r="E74" s="2"/>
      <c r="F74" s="1"/>
      <c r="G74" s="11"/>
      <c r="H74" s="12"/>
      <c r="K74" s="14"/>
      <c r="L74" s="13"/>
      <c r="M74" s="31"/>
      <c r="N74" s="30"/>
      <c r="O74" s="30"/>
      <c r="P74" s="32"/>
      <c r="Q74" s="13"/>
    </row>
    <row r="75" spans="1:17" ht="9.9499999999999993" customHeight="1">
      <c r="A75" s="2"/>
      <c r="B75" s="3"/>
      <c r="C75" s="7"/>
      <c r="D75" s="6"/>
      <c r="E75" s="2"/>
      <c r="F75" s="1"/>
      <c r="G75" s="11"/>
      <c r="H75" s="12"/>
      <c r="K75" s="14"/>
      <c r="L75" s="13"/>
      <c r="M75" s="31"/>
      <c r="N75" s="30"/>
      <c r="O75" s="30"/>
      <c r="P75" s="32"/>
      <c r="Q75" s="13"/>
    </row>
    <row r="76" spans="1:17" ht="9.9499999999999993" customHeight="1">
      <c r="A76" s="2"/>
      <c r="B76" s="3"/>
      <c r="C76" s="4"/>
      <c r="D76" s="6"/>
      <c r="E76" s="2"/>
      <c r="F76" s="1"/>
      <c r="G76" s="11"/>
      <c r="H76" s="12"/>
    </row>
    <row r="77" spans="1:17" ht="9.9499999999999993" customHeight="1">
      <c r="A77" s="2"/>
      <c r="B77" s="3"/>
      <c r="C77" s="4"/>
      <c r="D77" s="5"/>
      <c r="E77" s="2"/>
      <c r="F77" s="1"/>
      <c r="G77" s="11"/>
      <c r="H77" s="12"/>
    </row>
    <row r="78" spans="1:17" ht="9.9499999999999993" customHeight="1">
      <c r="A78" s="1"/>
      <c r="B78" s="1"/>
      <c r="C78" s="9"/>
      <c r="D78" s="10"/>
      <c r="E78" s="1"/>
      <c r="F78" s="1"/>
      <c r="G78" s="11"/>
      <c r="H78" s="12"/>
    </row>
    <row r="79" spans="1:17" ht="9.9499999999999993" customHeight="1">
      <c r="A79" s="1"/>
      <c r="B79" s="1"/>
      <c r="C79" s="9"/>
      <c r="D79" s="10"/>
      <c r="E79" s="1"/>
      <c r="F79" s="1"/>
      <c r="G79" s="11"/>
      <c r="H79" s="12"/>
    </row>
    <row r="80" spans="1:17" ht="9.9499999999999993" customHeight="1">
      <c r="A80" s="1"/>
      <c r="B80" s="1"/>
      <c r="C80" s="9"/>
      <c r="D80" s="10"/>
      <c r="E80" s="1"/>
      <c r="F80" s="1"/>
      <c r="G80" s="11"/>
      <c r="H80" s="12"/>
    </row>
    <row r="81" spans="1:8" ht="9.9499999999999993" customHeight="1">
      <c r="A81" s="1"/>
      <c r="B81" s="1"/>
      <c r="C81" s="9"/>
      <c r="D81" s="10"/>
      <c r="E81" s="1"/>
      <c r="G81" s="11"/>
      <c r="H81" s="12"/>
    </row>
    <row r="82" spans="1:8" ht="9.9499999999999993" customHeight="1">
      <c r="A82" s="1"/>
      <c r="B82" s="1"/>
      <c r="C82" s="9"/>
      <c r="D82" s="10"/>
      <c r="E82" s="1"/>
      <c r="G82" s="11"/>
      <c r="H82" s="12"/>
    </row>
    <row r="83" spans="1:8" ht="9.9499999999999993" customHeight="1">
      <c r="A83" s="1"/>
      <c r="B83" s="1"/>
      <c r="C83" s="9"/>
      <c r="D83" s="10"/>
      <c r="E83" s="1"/>
      <c r="G83" s="11"/>
      <c r="H83" s="12"/>
    </row>
    <row r="84" spans="1:8" ht="9.9499999999999993" customHeight="1">
      <c r="A84" s="1"/>
      <c r="B84" s="1"/>
      <c r="C84" s="9"/>
      <c r="D84" s="10"/>
      <c r="E84" s="1"/>
      <c r="G84" s="11"/>
      <c r="H84" s="12"/>
    </row>
    <row r="85" spans="1:8" ht="9.9499999999999993" customHeight="1">
      <c r="A85" s="1"/>
      <c r="B85" s="1"/>
      <c r="C85" s="9"/>
      <c r="D85" s="10"/>
      <c r="E85" s="1"/>
      <c r="G85" s="11"/>
      <c r="H85" s="12"/>
    </row>
    <row r="86" spans="1:8" ht="9.9499999999999993" customHeight="1">
      <c r="A86" s="1"/>
      <c r="B86" s="1"/>
      <c r="C86" s="9"/>
      <c r="D86" s="10"/>
      <c r="E86" s="1"/>
      <c r="G86" s="11"/>
      <c r="H86" s="12"/>
    </row>
    <row r="87" spans="1:8" ht="9.9499999999999993" customHeight="1">
      <c r="A87" s="1"/>
      <c r="B87" s="1"/>
      <c r="C87" s="9"/>
      <c r="D87" s="10"/>
      <c r="E87" s="1"/>
      <c r="G87" s="11"/>
      <c r="H87" s="12"/>
    </row>
    <row r="88" spans="1:8" ht="9.9499999999999993" customHeight="1">
      <c r="A88" s="1"/>
      <c r="B88" s="1"/>
      <c r="C88" s="9"/>
      <c r="D88" s="10"/>
      <c r="E88" s="1"/>
      <c r="G88" s="11"/>
      <c r="H88" s="12"/>
    </row>
    <row r="89" spans="1:8" ht="9.9499999999999993" customHeight="1">
      <c r="A89" s="1"/>
      <c r="B89" s="1"/>
      <c r="C89" s="9"/>
      <c r="D89" s="10"/>
      <c r="E89" s="1"/>
      <c r="G89" s="11"/>
      <c r="H89" s="12"/>
    </row>
    <row r="90" spans="1:8" ht="9.9499999999999993" customHeight="1">
      <c r="A90" s="1"/>
      <c r="B90" s="1"/>
      <c r="C90" s="9"/>
      <c r="D90" s="10"/>
      <c r="E90" s="1"/>
      <c r="G90" s="11"/>
      <c r="H90" s="12"/>
    </row>
    <row r="91" spans="1:8" ht="9.9499999999999993" customHeight="1">
      <c r="A91" s="1"/>
      <c r="B91" s="1"/>
      <c r="C91" s="9"/>
      <c r="D91" s="10"/>
      <c r="E91" s="1"/>
      <c r="G91" s="11"/>
      <c r="H91" s="12"/>
    </row>
    <row r="92" spans="1:8" ht="9.9499999999999993" customHeight="1">
      <c r="A92" s="1"/>
      <c r="B92" s="1"/>
      <c r="C92" s="9"/>
      <c r="D92" s="10"/>
      <c r="E92" s="1"/>
      <c r="G92" s="11"/>
      <c r="H92" s="12"/>
    </row>
    <row r="93" spans="1:8" ht="9.9499999999999993" customHeight="1">
      <c r="A93" s="1"/>
      <c r="B93" s="1"/>
      <c r="C93" s="9"/>
      <c r="D93" s="10"/>
      <c r="E93" s="1"/>
      <c r="G93" s="11"/>
      <c r="H93" s="12"/>
    </row>
    <row r="94" spans="1:8" ht="9.9499999999999993" customHeight="1">
      <c r="A94" s="1"/>
      <c r="B94" s="1"/>
      <c r="C94" s="9"/>
      <c r="D94" s="10"/>
      <c r="E94" s="1"/>
      <c r="G94" s="11"/>
      <c r="H94" s="12"/>
    </row>
    <row r="95" spans="1:8" ht="9.9499999999999993" customHeight="1">
      <c r="A95" s="1"/>
      <c r="B95" s="1"/>
      <c r="C95" s="9"/>
      <c r="D95" s="10"/>
      <c r="E95" s="1"/>
      <c r="G95" s="11"/>
      <c r="H95" s="12"/>
    </row>
    <row r="96" spans="1:8" ht="9.9499999999999993" customHeight="1">
      <c r="A96" s="1"/>
      <c r="B96" s="1"/>
      <c r="C96" s="9"/>
      <c r="D96" s="10"/>
      <c r="E96" s="1"/>
      <c r="G96" s="11"/>
      <c r="H96" s="12"/>
    </row>
    <row r="97" spans="1:8" ht="9.9499999999999993" customHeight="1">
      <c r="A97" s="1"/>
      <c r="B97" s="1"/>
      <c r="C97" s="9"/>
      <c r="D97" s="10"/>
      <c r="E97" s="1"/>
      <c r="G97" s="11"/>
      <c r="H97" s="12"/>
    </row>
    <row r="98" spans="1:8" ht="9.9499999999999993" customHeight="1">
      <c r="A98" s="1"/>
      <c r="B98" s="1"/>
      <c r="C98" s="9"/>
      <c r="D98" s="10"/>
      <c r="E98" s="1"/>
      <c r="G98" s="11"/>
      <c r="H98" s="12"/>
    </row>
    <row r="99" spans="1:8" ht="9.9499999999999993" customHeight="1"/>
    <row r="100" spans="1:8" ht="9.9499999999999993" customHeight="1"/>
    <row r="101" spans="1:8" ht="9.9499999999999993" customHeight="1"/>
    <row r="102" spans="1:8" ht="9.9499999999999993" customHeight="1"/>
    <row r="103" spans="1:8" ht="9.9499999999999993" customHeight="1"/>
    <row r="104" spans="1:8" ht="9.9499999999999993" customHeight="1"/>
    <row r="105" spans="1:8" ht="9.9499999999999993" customHeight="1"/>
    <row r="106" spans="1:8" ht="9.9499999999999993" customHeight="1"/>
    <row r="107" spans="1:8" ht="9.9499999999999993" customHeight="1"/>
    <row r="108" spans="1:8" ht="9.9499999999999993" customHeight="1"/>
    <row r="109" spans="1:8" ht="9.9499999999999993" customHeight="1"/>
    <row r="110" spans="1:8" ht="9.9499999999999993" customHeight="1"/>
    <row r="111" spans="1:8" ht="9.9499999999999993" customHeight="1"/>
    <row r="112" spans="1:8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  <row r="1826" ht="9.9499999999999993" customHeight="1"/>
    <row r="1827" ht="9.9499999999999993" customHeight="1"/>
    <row r="1828" ht="9.9499999999999993" customHeight="1"/>
    <row r="1829" ht="9.9499999999999993" customHeight="1"/>
    <row r="1830" ht="9.9499999999999993" customHeight="1"/>
    <row r="1831" ht="9.9499999999999993" customHeight="1"/>
    <row r="1832" ht="9.9499999999999993" customHeight="1"/>
    <row r="1833" ht="9.9499999999999993" customHeight="1"/>
    <row r="1834" ht="9.9499999999999993" customHeight="1"/>
    <row r="1835" ht="9.9499999999999993" customHeight="1"/>
    <row r="1836" ht="9.9499999999999993" customHeight="1"/>
    <row r="1837" ht="9.9499999999999993" customHeight="1"/>
    <row r="1838" ht="9.9499999999999993" customHeight="1"/>
    <row r="1839" ht="9.9499999999999993" customHeight="1"/>
    <row r="1840" ht="9.9499999999999993" customHeight="1"/>
    <row r="1841" ht="9.9499999999999993" customHeight="1"/>
    <row r="1842" ht="9.9499999999999993" customHeight="1"/>
    <row r="1843" ht="9.9499999999999993" customHeight="1"/>
    <row r="1844" ht="9.9499999999999993" customHeight="1"/>
    <row r="1845" ht="9.9499999999999993" customHeight="1"/>
    <row r="1846" ht="9.9499999999999993" customHeight="1"/>
    <row r="1847" ht="9.9499999999999993" customHeight="1"/>
    <row r="1848" ht="9.9499999999999993" customHeight="1"/>
    <row r="1849" ht="9.9499999999999993" customHeight="1"/>
    <row r="1850" ht="9.9499999999999993" customHeight="1"/>
    <row r="1851" ht="9.9499999999999993" customHeight="1"/>
    <row r="1852" ht="9.9499999999999993" customHeight="1"/>
    <row r="1853" ht="9.9499999999999993" customHeight="1"/>
    <row r="1854" ht="9.9499999999999993" customHeight="1"/>
    <row r="1855" ht="9.9499999999999993" customHeight="1"/>
    <row r="1856" ht="9.9499999999999993" customHeight="1"/>
    <row r="1857" ht="9.9499999999999993" customHeight="1"/>
    <row r="1858" ht="9.9499999999999993" customHeight="1"/>
    <row r="1859" ht="9.9499999999999993" customHeight="1"/>
    <row r="1860" ht="9.9499999999999993" customHeight="1"/>
    <row r="1861" ht="9.9499999999999993" customHeight="1"/>
    <row r="1862" ht="9.9499999999999993" customHeight="1"/>
    <row r="1863" ht="9.9499999999999993" customHeight="1"/>
    <row r="1864" ht="9.9499999999999993" customHeight="1"/>
    <row r="1865" ht="9.9499999999999993" customHeight="1"/>
    <row r="1866" ht="9.9499999999999993" customHeight="1"/>
    <row r="1867" ht="9.9499999999999993" customHeight="1"/>
    <row r="1868" ht="9.9499999999999993" customHeight="1"/>
    <row r="1869" ht="9.9499999999999993" customHeight="1"/>
    <row r="1870" ht="9.9499999999999993" customHeight="1"/>
    <row r="1871" ht="9.9499999999999993" customHeight="1"/>
    <row r="1872" ht="9.9499999999999993" customHeight="1"/>
    <row r="1873" ht="9.9499999999999993" customHeight="1"/>
    <row r="1874" ht="9.9499999999999993" customHeight="1"/>
    <row r="1875" ht="9.9499999999999993" customHeight="1"/>
    <row r="1876" ht="9.9499999999999993" customHeight="1"/>
    <row r="1877" ht="9.9499999999999993" customHeight="1"/>
    <row r="1878" ht="9.9499999999999993" customHeight="1"/>
    <row r="1879" ht="9.9499999999999993" customHeight="1"/>
    <row r="1880" ht="9.9499999999999993" customHeight="1"/>
    <row r="1881" ht="9.9499999999999993" customHeight="1"/>
    <row r="1882" ht="9.9499999999999993" customHeight="1"/>
    <row r="1883" ht="9.9499999999999993" customHeight="1"/>
    <row r="1884" ht="9.9499999999999993" customHeight="1"/>
    <row r="1885" ht="9.9499999999999993" customHeight="1"/>
    <row r="1886" ht="9.9499999999999993" customHeight="1"/>
    <row r="1887" ht="9.9499999999999993" customHeight="1"/>
    <row r="1888" ht="9.9499999999999993" customHeight="1"/>
    <row r="1889" ht="9.9499999999999993" customHeight="1"/>
    <row r="1890" ht="9.9499999999999993" customHeight="1"/>
    <row r="1891" ht="9.9499999999999993" customHeight="1"/>
    <row r="1892" ht="9.9499999999999993" customHeight="1"/>
    <row r="1893" ht="9.9499999999999993" customHeight="1"/>
    <row r="1894" ht="9.9499999999999993" customHeight="1"/>
    <row r="1895" ht="9.9499999999999993" customHeight="1"/>
    <row r="1896" ht="9.9499999999999993" customHeight="1"/>
    <row r="1897" ht="9.9499999999999993" customHeight="1"/>
    <row r="1898" ht="9.9499999999999993" customHeight="1"/>
    <row r="1899" ht="9.9499999999999993" customHeight="1"/>
    <row r="1900" ht="9.9499999999999993" customHeight="1"/>
    <row r="1901" ht="9.9499999999999993" customHeight="1"/>
    <row r="1902" ht="9.9499999999999993" customHeight="1"/>
    <row r="1903" ht="9.9499999999999993" customHeight="1"/>
    <row r="1904" ht="9.9499999999999993" customHeight="1"/>
    <row r="1905" ht="9.9499999999999993" customHeight="1"/>
    <row r="1906" ht="9.9499999999999993" customHeight="1"/>
    <row r="1907" ht="9.9499999999999993" customHeight="1"/>
    <row r="1908" ht="9.9499999999999993" customHeight="1"/>
    <row r="1909" ht="9.9499999999999993" customHeight="1"/>
    <row r="1910" ht="9.9499999999999993" customHeight="1"/>
    <row r="1911" ht="9.9499999999999993" customHeight="1"/>
    <row r="1912" ht="9.9499999999999993" customHeight="1"/>
    <row r="1913" ht="9.9499999999999993" customHeight="1"/>
    <row r="1914" ht="9.9499999999999993" customHeight="1"/>
    <row r="1915" ht="9.9499999999999993" customHeight="1"/>
    <row r="1916" ht="9.9499999999999993" customHeight="1"/>
    <row r="1917" ht="9.9499999999999993" customHeight="1"/>
    <row r="1918" ht="9.9499999999999993" customHeight="1"/>
    <row r="1919" ht="9.9499999999999993" customHeight="1"/>
    <row r="1920" ht="9.9499999999999993" customHeight="1"/>
    <row r="1921" ht="9.9499999999999993" customHeight="1"/>
    <row r="1922" ht="9.9499999999999993" customHeight="1"/>
    <row r="1923" ht="9.9499999999999993" customHeight="1"/>
    <row r="1924" ht="9.9499999999999993" customHeight="1"/>
    <row r="1925" ht="9.9499999999999993" customHeight="1"/>
    <row r="1926" ht="9.9499999999999993" customHeight="1"/>
    <row r="1927" ht="9.9499999999999993" customHeight="1"/>
    <row r="1928" ht="9.9499999999999993" customHeight="1"/>
    <row r="1929" ht="9.9499999999999993" customHeight="1"/>
    <row r="1930" ht="9.9499999999999993" customHeight="1"/>
    <row r="1931" ht="9.9499999999999993" customHeight="1"/>
    <row r="1932" ht="9.9499999999999993" customHeight="1"/>
    <row r="1933" ht="9.9499999999999993" customHeight="1"/>
    <row r="1934" ht="9.9499999999999993" customHeight="1"/>
    <row r="1935" ht="9.9499999999999993" customHeight="1"/>
    <row r="1936" ht="9.9499999999999993" customHeight="1"/>
    <row r="1937" ht="9.9499999999999993" customHeight="1"/>
    <row r="1938" ht="9.9499999999999993" customHeight="1"/>
    <row r="1939" ht="9.9499999999999993" customHeight="1"/>
    <row r="1940" ht="9.9499999999999993" customHeight="1"/>
    <row r="1941" ht="9.9499999999999993" customHeight="1"/>
    <row r="1942" ht="9.9499999999999993" customHeight="1"/>
    <row r="1943" ht="9.9499999999999993" customHeight="1"/>
    <row r="1944" ht="9.9499999999999993" customHeight="1"/>
    <row r="1945" ht="9.9499999999999993" customHeight="1"/>
    <row r="1946" ht="9.9499999999999993" customHeight="1"/>
    <row r="1947" ht="9.9499999999999993" customHeight="1"/>
    <row r="1948" ht="9.9499999999999993" customHeight="1"/>
    <row r="1949" ht="9.9499999999999993" customHeight="1"/>
    <row r="1950" ht="9.9499999999999993" customHeight="1"/>
    <row r="1951" ht="9.9499999999999993" customHeight="1"/>
    <row r="1952" ht="9.9499999999999993" customHeight="1"/>
    <row r="1953" ht="9.9499999999999993" customHeight="1"/>
    <row r="1954" ht="9.9499999999999993" customHeight="1"/>
    <row r="1955" ht="9.9499999999999993" customHeight="1"/>
    <row r="1956" ht="9.9499999999999993" customHeight="1"/>
    <row r="1957" ht="9.9499999999999993" customHeight="1"/>
    <row r="1958" ht="9.9499999999999993" customHeight="1"/>
    <row r="1959" ht="9.9499999999999993" customHeight="1"/>
    <row r="1960" ht="9.9499999999999993" customHeight="1"/>
    <row r="1961" ht="9.9499999999999993" customHeight="1"/>
    <row r="1962" ht="9.9499999999999993" customHeight="1"/>
    <row r="1963" ht="9.9499999999999993" customHeight="1"/>
    <row r="1964" ht="9.9499999999999993" customHeight="1"/>
    <row r="1965" ht="9.9499999999999993" customHeight="1"/>
    <row r="1966" ht="9.9499999999999993" customHeight="1"/>
    <row r="1967" ht="9.9499999999999993" customHeight="1"/>
    <row r="1968" ht="9.9499999999999993" customHeight="1"/>
    <row r="1969" ht="9.9499999999999993" customHeight="1"/>
    <row r="1970" ht="9.9499999999999993" customHeight="1"/>
    <row r="1971" ht="9.9499999999999993" customHeight="1"/>
    <row r="1972" ht="9.9499999999999993" customHeight="1"/>
    <row r="1973" ht="9.9499999999999993" customHeight="1"/>
    <row r="1974" ht="9.9499999999999993" customHeight="1"/>
    <row r="1975" ht="9.9499999999999993" customHeight="1"/>
    <row r="1976" ht="9.9499999999999993" customHeight="1"/>
    <row r="1977" ht="9.9499999999999993" customHeight="1"/>
    <row r="1978" ht="9.9499999999999993" customHeight="1"/>
    <row r="1979" ht="9.9499999999999993" customHeight="1"/>
    <row r="1980" ht="9.9499999999999993" customHeight="1"/>
    <row r="1981" ht="9.9499999999999993" customHeight="1"/>
    <row r="1982" ht="9.9499999999999993" customHeight="1"/>
    <row r="1983" ht="9.9499999999999993" customHeight="1"/>
    <row r="1984" ht="9.9499999999999993" customHeight="1"/>
    <row r="1985" ht="9.9499999999999993" customHeight="1"/>
    <row r="1986" ht="9.9499999999999993" customHeight="1"/>
    <row r="1987" ht="9.9499999999999993" customHeight="1"/>
    <row r="1988" ht="9.9499999999999993" customHeight="1"/>
    <row r="1989" ht="9.9499999999999993" customHeight="1"/>
    <row r="1990" ht="9.9499999999999993" customHeight="1"/>
    <row r="1991" ht="9.9499999999999993" customHeight="1"/>
    <row r="1992" ht="9.9499999999999993" customHeight="1"/>
    <row r="1993" ht="9.9499999999999993" customHeight="1"/>
    <row r="1994" ht="9.9499999999999993" customHeight="1"/>
    <row r="1995" ht="9.9499999999999993" customHeight="1"/>
    <row r="1996" ht="9.9499999999999993" customHeight="1"/>
    <row r="1997" ht="9.9499999999999993" customHeight="1"/>
    <row r="1998" ht="9.9499999999999993" customHeight="1"/>
    <row r="1999" ht="9.9499999999999993" customHeight="1"/>
    <row r="2000" ht="9.9499999999999993" customHeight="1"/>
    <row r="2001" ht="9.9499999999999993" customHeight="1"/>
    <row r="2002" ht="9.9499999999999993" customHeight="1"/>
    <row r="2003" ht="9.9499999999999993" customHeight="1"/>
    <row r="2004" ht="9.9499999999999993" customHeight="1"/>
    <row r="2005" ht="9.9499999999999993" customHeight="1"/>
    <row r="2006" ht="9.9499999999999993" customHeight="1"/>
    <row r="2007" ht="9.9499999999999993" customHeight="1"/>
    <row r="2008" ht="9.9499999999999993" customHeight="1"/>
    <row r="2009" ht="9.9499999999999993" customHeight="1"/>
    <row r="2010" ht="9.9499999999999993" customHeight="1"/>
    <row r="2011" ht="9.9499999999999993" customHeight="1"/>
    <row r="2012" ht="9.9499999999999993" customHeight="1"/>
    <row r="2013" ht="9.9499999999999993" customHeight="1"/>
    <row r="2014" ht="9.9499999999999993" customHeight="1"/>
    <row r="2015" ht="9.9499999999999993" customHeight="1"/>
    <row r="2016" ht="9.9499999999999993" customHeight="1"/>
    <row r="2017" ht="9.9499999999999993" customHeight="1"/>
    <row r="2018" ht="9.9499999999999993" customHeight="1"/>
    <row r="2019" ht="9.9499999999999993" customHeight="1"/>
    <row r="2020" ht="9.9499999999999993" customHeight="1"/>
    <row r="2021" ht="9.9499999999999993" customHeight="1"/>
    <row r="2022" ht="9.9499999999999993" customHeight="1"/>
    <row r="2023" ht="9.9499999999999993" customHeight="1"/>
    <row r="2024" ht="9.9499999999999993" customHeight="1"/>
    <row r="2025" ht="9.9499999999999993" customHeight="1"/>
    <row r="2026" ht="9.9499999999999993" customHeight="1"/>
    <row r="2027" ht="9.9499999999999993" customHeight="1"/>
    <row r="2028" ht="9.9499999999999993" customHeight="1"/>
    <row r="2029" ht="9.9499999999999993" customHeight="1"/>
    <row r="2030" ht="9.9499999999999993" customHeight="1"/>
    <row r="2031" ht="9.9499999999999993" customHeight="1"/>
    <row r="2032" ht="9.9499999999999993" customHeight="1"/>
    <row r="2033" ht="9.9499999999999993" customHeight="1"/>
    <row r="2034" ht="9.9499999999999993" customHeight="1"/>
    <row r="2035" ht="9.9499999999999993" customHeight="1"/>
    <row r="2036" ht="9.9499999999999993" customHeight="1"/>
    <row r="2037" ht="9.9499999999999993" customHeight="1"/>
    <row r="2038" ht="9.9499999999999993" customHeight="1"/>
    <row r="2039" ht="9.9499999999999993" customHeight="1"/>
    <row r="2040" ht="9.9499999999999993" customHeight="1"/>
    <row r="2041" ht="9.9499999999999993" customHeight="1"/>
    <row r="2042" ht="9.9499999999999993" customHeight="1"/>
    <row r="2043" ht="9.9499999999999993" customHeight="1"/>
    <row r="2044" ht="9.9499999999999993" customHeight="1"/>
    <row r="2045" ht="9.9499999999999993" customHeight="1"/>
    <row r="2046" ht="9.9499999999999993" customHeight="1"/>
    <row r="2047" ht="9.9499999999999993" customHeight="1"/>
    <row r="2048" ht="9.9499999999999993" customHeight="1"/>
    <row r="2049" ht="9.9499999999999993" customHeight="1"/>
    <row r="2050" ht="9.9499999999999993" customHeight="1"/>
    <row r="2051" ht="9.9499999999999993" customHeight="1"/>
    <row r="2052" ht="9.9499999999999993" customHeight="1"/>
    <row r="2053" ht="9.9499999999999993" customHeight="1"/>
    <row r="2054" ht="9.9499999999999993" customHeight="1"/>
    <row r="2055" ht="9.9499999999999993" customHeight="1"/>
    <row r="2056" ht="9.9499999999999993" customHeight="1"/>
    <row r="2057" ht="9.9499999999999993" customHeight="1"/>
    <row r="2058" ht="9.9499999999999993" customHeight="1"/>
    <row r="2059" ht="9.9499999999999993" customHeight="1"/>
    <row r="2060" ht="9.9499999999999993" customHeight="1"/>
    <row r="2061" ht="9.9499999999999993" customHeight="1"/>
    <row r="2062" ht="9.9499999999999993" customHeight="1"/>
    <row r="2063" ht="9.9499999999999993" customHeight="1"/>
    <row r="2064" ht="9.9499999999999993" customHeight="1"/>
    <row r="2065" ht="9.9499999999999993" customHeight="1"/>
    <row r="2066" ht="9.9499999999999993" customHeight="1"/>
    <row r="2067" ht="9.9499999999999993" customHeight="1"/>
    <row r="2068" ht="9.9499999999999993" customHeight="1"/>
    <row r="2069" ht="9.9499999999999993" customHeight="1"/>
    <row r="2070" ht="9.9499999999999993" customHeight="1"/>
    <row r="2071" ht="9.9499999999999993" customHeight="1"/>
    <row r="2072" ht="9.9499999999999993" customHeight="1"/>
    <row r="2073" ht="9.9499999999999993" customHeight="1"/>
    <row r="2074" ht="9.9499999999999993" customHeight="1"/>
    <row r="2075" ht="9.9499999999999993" customHeight="1"/>
    <row r="2076" ht="9.9499999999999993" customHeight="1"/>
    <row r="2077" ht="9.9499999999999993" customHeight="1"/>
    <row r="2078" ht="9.9499999999999993" customHeight="1"/>
    <row r="2079" ht="9.9499999999999993" customHeight="1"/>
    <row r="2080" ht="9.9499999999999993" customHeight="1"/>
    <row r="2081" ht="9.9499999999999993" customHeight="1"/>
    <row r="2082" ht="9.9499999999999993" customHeight="1"/>
    <row r="2083" ht="9.9499999999999993" customHeight="1"/>
    <row r="2084" ht="9.9499999999999993" customHeight="1"/>
    <row r="2085" ht="9.9499999999999993" customHeight="1"/>
    <row r="2086" ht="9.9499999999999993" customHeight="1"/>
    <row r="2087" ht="9.9499999999999993" customHeight="1"/>
    <row r="2088" ht="9.9499999999999993" customHeight="1"/>
    <row r="2089" ht="9.9499999999999993" customHeight="1"/>
    <row r="2090" ht="9.9499999999999993" customHeight="1"/>
    <row r="2091" ht="9.9499999999999993" customHeight="1"/>
    <row r="2092" ht="9.9499999999999993" customHeight="1"/>
    <row r="2093" ht="9.9499999999999993" customHeight="1"/>
    <row r="2094" ht="9.9499999999999993" customHeight="1"/>
    <row r="2095" ht="9.9499999999999993" customHeight="1"/>
    <row r="2096" ht="9.9499999999999993" customHeight="1"/>
    <row r="2097" ht="9.9499999999999993" customHeight="1"/>
    <row r="2098" ht="9.9499999999999993" customHeight="1"/>
    <row r="2099" ht="9.9499999999999993" customHeight="1"/>
    <row r="2100" ht="9.9499999999999993" customHeight="1"/>
    <row r="2101" ht="9.9499999999999993" customHeight="1"/>
    <row r="2102" ht="9.9499999999999993" customHeight="1"/>
    <row r="2103" ht="9.9499999999999993" customHeight="1"/>
    <row r="2104" ht="9.9499999999999993" customHeight="1"/>
    <row r="2105" ht="9.9499999999999993" customHeight="1"/>
    <row r="2106" ht="9.9499999999999993" customHeight="1"/>
    <row r="2107" ht="9.9499999999999993" customHeight="1"/>
    <row r="2108" ht="9.9499999999999993" customHeight="1"/>
    <row r="2109" ht="9.9499999999999993" customHeight="1"/>
    <row r="2110" ht="9.9499999999999993" customHeight="1"/>
    <row r="2111" ht="9.9499999999999993" customHeight="1"/>
    <row r="2112" ht="9.9499999999999993" customHeight="1"/>
    <row r="2113" ht="9.9499999999999993" customHeight="1"/>
    <row r="2114" ht="9.9499999999999993" customHeight="1"/>
    <row r="2115" ht="9.9499999999999993" customHeight="1"/>
    <row r="2116" ht="9.9499999999999993" customHeight="1"/>
    <row r="2117" ht="9.9499999999999993" customHeight="1"/>
    <row r="2118" ht="9.9499999999999993" customHeight="1"/>
    <row r="2119" ht="9.9499999999999993" customHeight="1"/>
    <row r="2120" ht="9.9499999999999993" customHeight="1"/>
    <row r="2121" ht="9.9499999999999993" customHeight="1"/>
    <row r="2122" ht="9.9499999999999993" customHeight="1"/>
    <row r="2123" ht="9.9499999999999993" customHeight="1"/>
    <row r="2124" ht="9.9499999999999993" customHeight="1"/>
    <row r="2125" ht="9.9499999999999993" customHeight="1"/>
    <row r="2126" ht="9.9499999999999993" customHeight="1"/>
    <row r="2127" ht="9.9499999999999993" customHeight="1"/>
    <row r="2128" ht="9.9499999999999993" customHeight="1"/>
    <row r="2129" ht="9.9499999999999993" customHeight="1"/>
    <row r="2130" ht="9.9499999999999993" customHeight="1"/>
    <row r="2131" ht="9.9499999999999993" customHeight="1"/>
    <row r="2132" ht="9.9499999999999993" customHeight="1"/>
    <row r="2133" ht="9.9499999999999993" customHeight="1"/>
    <row r="2134" ht="9.9499999999999993" customHeight="1"/>
    <row r="2135" ht="9.9499999999999993" customHeight="1"/>
    <row r="2136" ht="9.9499999999999993" customHeight="1"/>
    <row r="2137" ht="9.9499999999999993" customHeight="1"/>
    <row r="2138" ht="9.9499999999999993" customHeight="1"/>
    <row r="2139" ht="9.9499999999999993" customHeight="1"/>
    <row r="2140" ht="9.9499999999999993" customHeight="1"/>
    <row r="2141" ht="9.9499999999999993" customHeight="1"/>
    <row r="2142" ht="9.9499999999999993" customHeight="1"/>
    <row r="2143" ht="9.9499999999999993" customHeight="1"/>
    <row r="2144" ht="9.9499999999999993" customHeight="1"/>
    <row r="2145" ht="9.9499999999999993" customHeight="1"/>
    <row r="2146" ht="9.9499999999999993" customHeight="1"/>
    <row r="2147" ht="9.9499999999999993" customHeight="1"/>
    <row r="2148" ht="9.9499999999999993" customHeight="1"/>
    <row r="2149" ht="9.9499999999999993" customHeight="1"/>
    <row r="2150" ht="9.9499999999999993" customHeight="1"/>
    <row r="2151" ht="9.9499999999999993" customHeight="1"/>
    <row r="2152" ht="9.9499999999999993" customHeight="1"/>
    <row r="2153" ht="9.9499999999999993" customHeight="1"/>
    <row r="2154" ht="9.9499999999999993" customHeight="1"/>
    <row r="2155" ht="9.9499999999999993" customHeight="1"/>
    <row r="2156" ht="9.9499999999999993" customHeight="1"/>
    <row r="2157" ht="9.9499999999999993" customHeight="1"/>
    <row r="2158" ht="9.9499999999999993" customHeight="1"/>
    <row r="2159" ht="9.9499999999999993" customHeight="1"/>
    <row r="2160" ht="9.9499999999999993" customHeight="1"/>
    <row r="2161" ht="9.9499999999999993" customHeight="1"/>
    <row r="2162" ht="9.9499999999999993" customHeight="1"/>
    <row r="2163" ht="9.9499999999999993" customHeight="1"/>
    <row r="2164" ht="9.9499999999999993" customHeight="1"/>
    <row r="2165" ht="9.9499999999999993" customHeight="1"/>
    <row r="2166" ht="9.9499999999999993" customHeight="1"/>
    <row r="2167" ht="9.9499999999999993" customHeight="1"/>
    <row r="2168" ht="9.9499999999999993" customHeight="1"/>
    <row r="2169" ht="9.9499999999999993" customHeight="1"/>
    <row r="2170" ht="9.9499999999999993" customHeight="1"/>
    <row r="2171" ht="9.9499999999999993" customHeight="1"/>
    <row r="2172" ht="9.9499999999999993" customHeight="1"/>
    <row r="2173" ht="9.9499999999999993" customHeight="1"/>
    <row r="2174" ht="9.9499999999999993" customHeight="1"/>
    <row r="2175" ht="9.9499999999999993" customHeight="1"/>
    <row r="2176" ht="9.9499999999999993" customHeight="1"/>
    <row r="2177" ht="9.9499999999999993" customHeight="1"/>
    <row r="2178" ht="9.9499999999999993" customHeight="1"/>
    <row r="2179" ht="9.9499999999999993" customHeight="1"/>
    <row r="2180" ht="9.9499999999999993" customHeight="1"/>
    <row r="2181" ht="9.9499999999999993" customHeight="1"/>
    <row r="2182" ht="9.9499999999999993" customHeight="1"/>
    <row r="2183" ht="9.9499999999999993" customHeight="1"/>
    <row r="2184" ht="9.9499999999999993" customHeight="1"/>
    <row r="2185" ht="9.9499999999999993" customHeight="1"/>
    <row r="2186" ht="9.9499999999999993" customHeight="1"/>
    <row r="2187" ht="9.9499999999999993" customHeight="1"/>
    <row r="2188" ht="9.9499999999999993" customHeight="1"/>
    <row r="2189" ht="9.9499999999999993" customHeight="1"/>
    <row r="2190" ht="9.9499999999999993" customHeight="1"/>
    <row r="2191" ht="9.9499999999999993" customHeight="1"/>
    <row r="2192" ht="9.9499999999999993" customHeight="1"/>
    <row r="2193" ht="9.9499999999999993" customHeight="1"/>
    <row r="2194" ht="9.9499999999999993" customHeight="1"/>
    <row r="2195" ht="9.9499999999999993" customHeight="1"/>
    <row r="2196" ht="9.9499999999999993" customHeight="1"/>
    <row r="2197" ht="9.9499999999999993" customHeight="1"/>
    <row r="2198" ht="9.9499999999999993" customHeight="1"/>
    <row r="2199" ht="9.9499999999999993" customHeight="1"/>
    <row r="2200" ht="9.9499999999999993" customHeight="1"/>
    <row r="2201" ht="9.9499999999999993" customHeight="1"/>
    <row r="2202" ht="9.9499999999999993" customHeight="1"/>
    <row r="2203" ht="9.9499999999999993" customHeight="1"/>
    <row r="2204" ht="9.9499999999999993" customHeight="1"/>
    <row r="2205" ht="9.9499999999999993" customHeight="1"/>
    <row r="2206" ht="9.9499999999999993" customHeight="1"/>
    <row r="2207" ht="9.9499999999999993" customHeight="1"/>
    <row r="2208" ht="9.9499999999999993" customHeight="1"/>
    <row r="2209" ht="9.9499999999999993" customHeight="1"/>
    <row r="2210" ht="9.9499999999999993" customHeight="1"/>
    <row r="2211" ht="9.9499999999999993" customHeight="1"/>
    <row r="2212" ht="9.9499999999999993" customHeight="1"/>
    <row r="2213" ht="9.9499999999999993" customHeight="1"/>
    <row r="2214" ht="9.9499999999999993" customHeight="1"/>
    <row r="2215" ht="9.9499999999999993" customHeight="1"/>
    <row r="2216" ht="9.9499999999999993" customHeight="1"/>
    <row r="2217" ht="9.9499999999999993" customHeight="1"/>
    <row r="2218" ht="9.9499999999999993" customHeight="1"/>
    <row r="2219" ht="9.9499999999999993" customHeight="1"/>
    <row r="2220" ht="9.9499999999999993" customHeight="1"/>
    <row r="2221" ht="9.9499999999999993" customHeight="1"/>
    <row r="2222" ht="9.9499999999999993" customHeight="1"/>
    <row r="2223" ht="9.9499999999999993" customHeight="1"/>
    <row r="2224" ht="9.9499999999999993" customHeight="1"/>
    <row r="2225" ht="9.9499999999999993" customHeight="1"/>
    <row r="2226" ht="9.9499999999999993" customHeight="1"/>
    <row r="2227" ht="9.9499999999999993" customHeight="1"/>
    <row r="2228" ht="9.9499999999999993" customHeight="1"/>
    <row r="2229" ht="9.9499999999999993" customHeight="1"/>
    <row r="2230" ht="9.9499999999999993" customHeight="1"/>
    <row r="2231" ht="9.9499999999999993" customHeight="1"/>
    <row r="2232" ht="9.9499999999999993" customHeight="1"/>
    <row r="2233" ht="9.9499999999999993" customHeight="1"/>
    <row r="2234" ht="9.9499999999999993" customHeight="1"/>
    <row r="2235" ht="9.9499999999999993" customHeight="1"/>
    <row r="2236" ht="9.9499999999999993" customHeight="1"/>
    <row r="2237" ht="9.9499999999999993" customHeight="1"/>
    <row r="2238" ht="9.9499999999999993" customHeight="1"/>
    <row r="2239" ht="9.9499999999999993" customHeight="1"/>
    <row r="2240" ht="9.9499999999999993" customHeight="1"/>
    <row r="2241" ht="9.9499999999999993" customHeight="1"/>
    <row r="2242" ht="9.9499999999999993" customHeight="1"/>
    <row r="2243" ht="9.9499999999999993" customHeight="1"/>
    <row r="2244" ht="9.9499999999999993" customHeight="1"/>
    <row r="2245" ht="9.9499999999999993" customHeight="1"/>
    <row r="2246" ht="9.9499999999999993" customHeight="1"/>
    <row r="2247" ht="9.9499999999999993" customHeight="1"/>
    <row r="2248" ht="9.9499999999999993" customHeight="1"/>
    <row r="2249" ht="9.9499999999999993" customHeight="1"/>
    <row r="2250" ht="9.9499999999999993" customHeight="1"/>
    <row r="2251" ht="9.9499999999999993" customHeight="1"/>
    <row r="2252" ht="9.9499999999999993" customHeight="1"/>
    <row r="2253" ht="9.9499999999999993" customHeight="1"/>
    <row r="2254" ht="9.9499999999999993" customHeight="1"/>
    <row r="2255" ht="9.9499999999999993" customHeight="1"/>
    <row r="2256" ht="9.9499999999999993" customHeight="1"/>
    <row r="2257" ht="9.9499999999999993" customHeight="1"/>
    <row r="2258" ht="9.9499999999999993" customHeight="1"/>
    <row r="2259" ht="9.9499999999999993" customHeight="1"/>
    <row r="2260" ht="9.9499999999999993" customHeight="1"/>
    <row r="2261" ht="9.9499999999999993" customHeight="1"/>
    <row r="2262" ht="9.9499999999999993" customHeight="1"/>
    <row r="2263" ht="9.9499999999999993" customHeight="1"/>
    <row r="2264" ht="9.9499999999999993" customHeight="1"/>
    <row r="2265" ht="9.9499999999999993" customHeight="1"/>
    <row r="2266" ht="9.9499999999999993" customHeight="1"/>
    <row r="2267" ht="9.9499999999999993" customHeight="1"/>
    <row r="2268" ht="9.9499999999999993" customHeight="1"/>
    <row r="2269" ht="9.9499999999999993" customHeight="1"/>
    <row r="2270" ht="9.9499999999999993" customHeight="1"/>
    <row r="2271" ht="9.9499999999999993" customHeight="1"/>
    <row r="2272" ht="9.9499999999999993" customHeight="1"/>
    <row r="2273" ht="9.9499999999999993" customHeight="1"/>
    <row r="2274" ht="9.9499999999999993" customHeight="1"/>
    <row r="2275" ht="9.9499999999999993" customHeight="1"/>
    <row r="2276" ht="9.9499999999999993" customHeight="1"/>
    <row r="2277" ht="9.9499999999999993" customHeight="1"/>
    <row r="2278" ht="9.9499999999999993" customHeight="1"/>
    <row r="2279" ht="9.9499999999999993" customHeight="1"/>
    <row r="2280" ht="9.9499999999999993" customHeight="1"/>
    <row r="2281" ht="9.9499999999999993" customHeight="1"/>
    <row r="2282" ht="9.9499999999999993" customHeight="1"/>
    <row r="2283" ht="9.9499999999999993" customHeight="1"/>
    <row r="2284" ht="9.9499999999999993" customHeight="1"/>
    <row r="2285" ht="9.9499999999999993" customHeight="1"/>
    <row r="2286" ht="9.9499999999999993" customHeight="1"/>
    <row r="2287" ht="9.9499999999999993" customHeight="1"/>
    <row r="2288" ht="9.9499999999999993" customHeight="1"/>
    <row r="2289" ht="9.9499999999999993" customHeight="1"/>
    <row r="2290" ht="9.9499999999999993" customHeight="1"/>
    <row r="2291" ht="9.9499999999999993" customHeight="1"/>
    <row r="2292" ht="9.9499999999999993" customHeight="1"/>
    <row r="2293" ht="9.9499999999999993" customHeight="1"/>
    <row r="2294" ht="9.9499999999999993" customHeight="1"/>
    <row r="2295" ht="9.9499999999999993" customHeight="1"/>
    <row r="2296" ht="9.9499999999999993" customHeight="1"/>
    <row r="2297" ht="9.9499999999999993" customHeight="1"/>
    <row r="2298" ht="9.9499999999999993" customHeight="1"/>
    <row r="2299" ht="9.9499999999999993" customHeight="1"/>
    <row r="2300" ht="9.9499999999999993" customHeight="1"/>
    <row r="2301" ht="9.9499999999999993" customHeight="1"/>
    <row r="2302" ht="9.9499999999999993" customHeight="1"/>
    <row r="2303" ht="9.9499999999999993" customHeight="1"/>
    <row r="2304" ht="9.9499999999999993" customHeight="1"/>
    <row r="2305" ht="9.9499999999999993" customHeight="1"/>
    <row r="2306" ht="9.9499999999999993" customHeight="1"/>
    <row r="2307" ht="9.9499999999999993" customHeight="1"/>
    <row r="2308" ht="9.9499999999999993" customHeight="1"/>
    <row r="2309" ht="9.9499999999999993" customHeight="1"/>
    <row r="2310" ht="9.9499999999999993" customHeight="1"/>
    <row r="2311" ht="9.9499999999999993" customHeight="1"/>
    <row r="2312" ht="9.9499999999999993" customHeight="1"/>
    <row r="2313" ht="9.9499999999999993" customHeight="1"/>
    <row r="2314" ht="9.9499999999999993" customHeight="1"/>
    <row r="2315" ht="9.9499999999999993" customHeight="1"/>
    <row r="2316" ht="9.9499999999999993" customHeight="1"/>
    <row r="2317" ht="9.9499999999999993" customHeight="1"/>
    <row r="2318" ht="9.9499999999999993" customHeight="1"/>
    <row r="2319" ht="9.9499999999999993" customHeight="1"/>
    <row r="2320" ht="9.9499999999999993" customHeight="1"/>
    <row r="2321" ht="9.9499999999999993" customHeight="1"/>
    <row r="2322" ht="9.9499999999999993" customHeight="1"/>
    <row r="2323" ht="9.9499999999999993" customHeight="1"/>
    <row r="2324" ht="9.9499999999999993" customHeight="1"/>
    <row r="2325" ht="9.9499999999999993" customHeight="1"/>
    <row r="2326" ht="9.9499999999999993" customHeight="1"/>
    <row r="2327" ht="9.9499999999999993" customHeight="1"/>
    <row r="2328" ht="9.9499999999999993" customHeight="1"/>
    <row r="2329" ht="9.9499999999999993" customHeight="1"/>
    <row r="2330" ht="9.9499999999999993" customHeight="1"/>
    <row r="2331" ht="9.9499999999999993" customHeight="1"/>
    <row r="2332" ht="9.9499999999999993" customHeight="1"/>
    <row r="2333" ht="9.9499999999999993" customHeight="1"/>
    <row r="2334" ht="9.9499999999999993" customHeight="1"/>
    <row r="2335" ht="9.9499999999999993" customHeight="1"/>
    <row r="2336" ht="9.9499999999999993" customHeight="1"/>
    <row r="2337" ht="9.9499999999999993" customHeight="1"/>
    <row r="2338" ht="9.9499999999999993" customHeight="1"/>
    <row r="2339" ht="9.9499999999999993" customHeight="1"/>
    <row r="2340" ht="9.9499999999999993" customHeight="1"/>
    <row r="2341" ht="9.9499999999999993" customHeight="1"/>
    <row r="2342" ht="9.9499999999999993" customHeight="1"/>
    <row r="2343" ht="9.9499999999999993" customHeight="1"/>
    <row r="2344" ht="9.9499999999999993" customHeight="1"/>
    <row r="2345" ht="9.9499999999999993" customHeight="1"/>
    <row r="2346" ht="9.9499999999999993" customHeight="1"/>
    <row r="2347" ht="9.9499999999999993" customHeight="1"/>
    <row r="2348" ht="9.9499999999999993" customHeight="1"/>
    <row r="2349" ht="9.9499999999999993" customHeight="1"/>
    <row r="2350" ht="9.9499999999999993" customHeight="1"/>
    <row r="2351" ht="9.9499999999999993" customHeight="1"/>
    <row r="2352" ht="9.9499999999999993" customHeight="1"/>
    <row r="2353" ht="9.9499999999999993" customHeight="1"/>
    <row r="2354" ht="9.9499999999999993" customHeight="1"/>
    <row r="2355" ht="9.9499999999999993" customHeight="1"/>
    <row r="2356" ht="9.9499999999999993" customHeight="1"/>
    <row r="2357" ht="9.9499999999999993" customHeight="1"/>
    <row r="2358" ht="9.9499999999999993" customHeight="1"/>
    <row r="2359" ht="9.9499999999999993" customHeight="1"/>
    <row r="2360" ht="9.9499999999999993" customHeight="1"/>
    <row r="2361" ht="9.9499999999999993" customHeight="1"/>
    <row r="2362" ht="9.9499999999999993" customHeight="1"/>
    <row r="2363" ht="9.9499999999999993" customHeight="1"/>
    <row r="2364" ht="9.9499999999999993" customHeight="1"/>
    <row r="2365" ht="9.9499999999999993" customHeight="1"/>
    <row r="2366" ht="9.9499999999999993" customHeight="1"/>
    <row r="2367" ht="9.9499999999999993" customHeight="1"/>
    <row r="2368" ht="9.9499999999999993" customHeight="1"/>
    <row r="2369" ht="9.9499999999999993" customHeight="1"/>
    <row r="2370" ht="9.9499999999999993" customHeight="1"/>
    <row r="2371" ht="9.9499999999999993" customHeight="1"/>
    <row r="2372" ht="9.9499999999999993" customHeight="1"/>
    <row r="2373" ht="9.9499999999999993" customHeight="1"/>
    <row r="2374" ht="9.9499999999999993" customHeight="1"/>
    <row r="2375" ht="9.9499999999999993" customHeight="1"/>
    <row r="2376" ht="9.9499999999999993" customHeight="1"/>
    <row r="2377" ht="9.9499999999999993" customHeight="1"/>
    <row r="2378" ht="9.9499999999999993" customHeight="1"/>
    <row r="2379" ht="9.9499999999999993" customHeight="1"/>
    <row r="2380" ht="9.9499999999999993" customHeight="1"/>
    <row r="2381" ht="9.9499999999999993" customHeight="1"/>
    <row r="2382" ht="9.9499999999999993" customHeight="1"/>
    <row r="2383" ht="9.9499999999999993" customHeight="1"/>
    <row r="2384" ht="9.9499999999999993" customHeight="1"/>
    <row r="2385" ht="9.9499999999999993" customHeight="1"/>
    <row r="2386" ht="9.9499999999999993" customHeight="1"/>
    <row r="2387" ht="9.9499999999999993" customHeight="1"/>
    <row r="2388" ht="9.9499999999999993" customHeight="1"/>
    <row r="2389" ht="9.9499999999999993" customHeight="1"/>
    <row r="2390" ht="9.9499999999999993" customHeight="1"/>
    <row r="2391" ht="9.9499999999999993" customHeight="1"/>
    <row r="2392" ht="9.9499999999999993" customHeight="1"/>
    <row r="2393" ht="9.9499999999999993" customHeight="1"/>
    <row r="2394" ht="9.9499999999999993" customHeight="1"/>
    <row r="2395" ht="9.9499999999999993" customHeight="1"/>
    <row r="2396" ht="9.9499999999999993" customHeight="1"/>
    <row r="2397" ht="9.9499999999999993" customHeight="1"/>
    <row r="2398" ht="9.9499999999999993" customHeight="1"/>
    <row r="2399" ht="9.9499999999999993" customHeight="1"/>
    <row r="2400" ht="9.9499999999999993" customHeight="1"/>
    <row r="2401" ht="9.9499999999999993" customHeight="1"/>
    <row r="2402" ht="9.9499999999999993" customHeight="1"/>
    <row r="2403" ht="9.9499999999999993" customHeight="1"/>
    <row r="2404" ht="9.9499999999999993" customHeight="1"/>
    <row r="2405" ht="9.9499999999999993" customHeight="1"/>
    <row r="2406" ht="9.9499999999999993" customHeight="1"/>
    <row r="2407" ht="9.9499999999999993" customHeight="1"/>
    <row r="2408" ht="9.9499999999999993" customHeight="1"/>
    <row r="2409" ht="9.9499999999999993" customHeight="1"/>
    <row r="2410" ht="9.9499999999999993" customHeight="1"/>
    <row r="2411" ht="9.9499999999999993" customHeight="1"/>
    <row r="2412" ht="9.9499999999999993" customHeight="1"/>
    <row r="2413" ht="9.9499999999999993" customHeight="1"/>
    <row r="2414" ht="9.9499999999999993" customHeight="1"/>
    <row r="2415" ht="9.9499999999999993" customHeight="1"/>
    <row r="2416" ht="9.9499999999999993" customHeight="1"/>
    <row r="2417" ht="9.9499999999999993" customHeight="1"/>
    <row r="2418" ht="9.9499999999999993" customHeight="1"/>
    <row r="2419" ht="9.9499999999999993" customHeight="1"/>
    <row r="2420" ht="9.9499999999999993" customHeight="1"/>
    <row r="2421" ht="9.9499999999999993" customHeight="1"/>
    <row r="2422" ht="9.9499999999999993" customHeight="1"/>
    <row r="2423" ht="9.9499999999999993" customHeight="1"/>
    <row r="2424" ht="9.9499999999999993" customHeight="1"/>
    <row r="2425" ht="9.9499999999999993" customHeight="1"/>
    <row r="2426" ht="9.9499999999999993" customHeight="1"/>
    <row r="2427" ht="9.9499999999999993" customHeight="1"/>
    <row r="2428" ht="9.9499999999999993" customHeight="1"/>
    <row r="2429" ht="9.9499999999999993" customHeight="1"/>
    <row r="2430" ht="9.9499999999999993" customHeight="1"/>
    <row r="2431" ht="9.9499999999999993" customHeight="1"/>
    <row r="2432" ht="9.9499999999999993" customHeight="1"/>
    <row r="2433" ht="9.9499999999999993" customHeight="1"/>
    <row r="2434" ht="9.9499999999999993" customHeight="1"/>
    <row r="2435" ht="9.9499999999999993" customHeight="1"/>
    <row r="2436" ht="9.9499999999999993" customHeight="1"/>
    <row r="2437" ht="9.9499999999999993" customHeight="1"/>
    <row r="2438" ht="9.9499999999999993" customHeight="1"/>
    <row r="2439" ht="9.9499999999999993" customHeight="1"/>
    <row r="2440" ht="9.9499999999999993" customHeight="1"/>
    <row r="2441" ht="9.9499999999999993" customHeight="1"/>
    <row r="2442" ht="9.9499999999999993" customHeight="1"/>
    <row r="2443" ht="9.9499999999999993" customHeight="1"/>
    <row r="2444" ht="9.9499999999999993" customHeight="1"/>
    <row r="2445" ht="9.9499999999999993" customHeight="1"/>
    <row r="2446" ht="9.9499999999999993" customHeight="1"/>
    <row r="2447" ht="9.9499999999999993" customHeight="1"/>
    <row r="2448" ht="9.9499999999999993" customHeight="1"/>
    <row r="2449" ht="9.9499999999999993" customHeight="1"/>
    <row r="2450" ht="9.9499999999999993" customHeight="1"/>
    <row r="2451" ht="9.9499999999999993" customHeight="1"/>
    <row r="2452" ht="9.9499999999999993" customHeight="1"/>
    <row r="2453" ht="9.9499999999999993" customHeight="1"/>
    <row r="2454" ht="9.9499999999999993" customHeight="1"/>
    <row r="2455" ht="9.9499999999999993" customHeight="1"/>
    <row r="2456" ht="9.9499999999999993" customHeight="1"/>
    <row r="2457" ht="9.9499999999999993" customHeight="1"/>
    <row r="2458" ht="9.9499999999999993" customHeight="1"/>
    <row r="2459" ht="9.9499999999999993" customHeight="1"/>
    <row r="2460" ht="9.9499999999999993" customHeight="1"/>
    <row r="2461" ht="9.9499999999999993" customHeight="1"/>
    <row r="2462" ht="9.9499999999999993" customHeight="1"/>
    <row r="2463" ht="9.9499999999999993" customHeight="1"/>
    <row r="2464" ht="9.9499999999999993" customHeight="1"/>
    <row r="2465" ht="9.9499999999999993" customHeight="1"/>
    <row r="2466" ht="9.9499999999999993" customHeight="1"/>
    <row r="2467" ht="9.9499999999999993" customHeight="1"/>
    <row r="2468" ht="9.9499999999999993" customHeight="1"/>
    <row r="2469" ht="9.9499999999999993" customHeight="1"/>
    <row r="2470" ht="9.9499999999999993" customHeight="1"/>
    <row r="2471" ht="9.9499999999999993" customHeight="1"/>
    <row r="2472" ht="9.9499999999999993" customHeight="1"/>
    <row r="2473" ht="9.9499999999999993" customHeight="1"/>
    <row r="2474" ht="9.9499999999999993" customHeight="1"/>
    <row r="2475" ht="9.9499999999999993" customHeight="1"/>
    <row r="2476" ht="9.9499999999999993" customHeight="1"/>
    <row r="2477" ht="9.9499999999999993" customHeight="1"/>
    <row r="2478" ht="9.9499999999999993" customHeight="1"/>
    <row r="2479" ht="9.9499999999999993" customHeight="1"/>
    <row r="2480" ht="9.9499999999999993" customHeight="1"/>
    <row r="2481" ht="9.9499999999999993" customHeight="1"/>
    <row r="2482" ht="9.9499999999999993" customHeight="1"/>
    <row r="2483" ht="9.9499999999999993" customHeight="1"/>
    <row r="2484" ht="9.9499999999999993" customHeight="1"/>
    <row r="2485" ht="9.9499999999999993" customHeight="1"/>
    <row r="2486" ht="9.9499999999999993" customHeight="1"/>
    <row r="2487" ht="9.9499999999999993" customHeight="1"/>
    <row r="2488" ht="9.9499999999999993" customHeight="1"/>
    <row r="2489" ht="9.9499999999999993" customHeight="1"/>
    <row r="2490" ht="9.9499999999999993" customHeight="1"/>
    <row r="2491" ht="9.9499999999999993" customHeight="1"/>
    <row r="2492" ht="9.9499999999999993" customHeight="1"/>
    <row r="2493" ht="9.9499999999999993" customHeight="1"/>
    <row r="2494" ht="9.9499999999999993" customHeight="1"/>
    <row r="2495" ht="9.9499999999999993" customHeight="1"/>
    <row r="2496" ht="9.9499999999999993" customHeight="1"/>
    <row r="2497" ht="9.9499999999999993" customHeight="1"/>
    <row r="2498" ht="9.9499999999999993" customHeight="1"/>
    <row r="2499" ht="9.9499999999999993" customHeight="1"/>
    <row r="2500" ht="9.9499999999999993" customHeight="1"/>
    <row r="2501" ht="9.9499999999999993" customHeight="1"/>
    <row r="2502" ht="9.9499999999999993" customHeight="1"/>
    <row r="2503" ht="9.9499999999999993" customHeight="1"/>
    <row r="2504" ht="9.9499999999999993" customHeight="1"/>
    <row r="2505" ht="9.9499999999999993" customHeight="1"/>
    <row r="2506" ht="9.9499999999999993" customHeight="1"/>
    <row r="2507" ht="9.9499999999999993" customHeight="1"/>
    <row r="2508" ht="9.9499999999999993" customHeight="1"/>
    <row r="2509" ht="9.9499999999999993" customHeight="1"/>
    <row r="2510" ht="9.9499999999999993" customHeight="1"/>
    <row r="2511" ht="9.9499999999999993" customHeight="1"/>
    <row r="2512" ht="9.9499999999999993" customHeight="1"/>
    <row r="2513" ht="9.9499999999999993" customHeight="1"/>
    <row r="2514" ht="9.9499999999999993" customHeight="1"/>
    <row r="2515" ht="9.9499999999999993" customHeight="1"/>
    <row r="2516" ht="9.9499999999999993" customHeight="1"/>
    <row r="2517" ht="9.9499999999999993" customHeight="1"/>
    <row r="2518" ht="9.9499999999999993" customHeight="1"/>
    <row r="2519" ht="9.9499999999999993" customHeight="1"/>
    <row r="2520" ht="9.9499999999999993" customHeight="1"/>
    <row r="2521" ht="9.9499999999999993" customHeight="1"/>
    <row r="2522" ht="9.9499999999999993" customHeight="1"/>
    <row r="2523" ht="9.9499999999999993" customHeight="1"/>
    <row r="2524" ht="9.9499999999999993" customHeight="1"/>
    <row r="2525" ht="9.9499999999999993" customHeight="1"/>
    <row r="2526" ht="9.9499999999999993" customHeight="1"/>
    <row r="2527" ht="9.9499999999999993" customHeight="1"/>
    <row r="2528" ht="9.9499999999999993" customHeight="1"/>
    <row r="2529" ht="9.9499999999999993" customHeight="1"/>
    <row r="2530" ht="9.9499999999999993" customHeight="1"/>
    <row r="2531" ht="9.9499999999999993" customHeight="1"/>
    <row r="2532" ht="9.9499999999999993" customHeight="1"/>
    <row r="2533" ht="9.9499999999999993" customHeight="1"/>
    <row r="2534" ht="9.9499999999999993" customHeight="1"/>
    <row r="2535" ht="9.9499999999999993" customHeight="1"/>
    <row r="2536" ht="9.9499999999999993" customHeight="1"/>
    <row r="2537" ht="9.9499999999999993" customHeight="1"/>
    <row r="2538" ht="9.9499999999999993" customHeight="1"/>
    <row r="2539" ht="9.9499999999999993" customHeight="1"/>
    <row r="2540" ht="9.9499999999999993" customHeight="1"/>
    <row r="2541" ht="9.9499999999999993" customHeight="1"/>
    <row r="2542" ht="9.9499999999999993" customHeight="1"/>
    <row r="2543" ht="9.9499999999999993" customHeight="1"/>
    <row r="2544" ht="9.9499999999999993" customHeight="1"/>
    <row r="2545" ht="9.9499999999999993" customHeight="1"/>
    <row r="2546" ht="9.9499999999999993" customHeight="1"/>
    <row r="2547" ht="9.9499999999999993" customHeight="1"/>
    <row r="2548" ht="9.9499999999999993" customHeight="1"/>
    <row r="2549" ht="9.9499999999999993" customHeight="1"/>
    <row r="2550" ht="9.9499999999999993" customHeight="1"/>
    <row r="2551" ht="9.9499999999999993" customHeight="1"/>
    <row r="2552" ht="9.9499999999999993" customHeight="1"/>
    <row r="2553" ht="9.9499999999999993" customHeight="1"/>
    <row r="2554" ht="9.9499999999999993" customHeight="1"/>
    <row r="2555" ht="9.9499999999999993" customHeight="1"/>
    <row r="2556" ht="9.9499999999999993" customHeight="1"/>
    <row r="2557" ht="9.9499999999999993" customHeight="1"/>
    <row r="2558" ht="9.9499999999999993" customHeight="1"/>
    <row r="2559" ht="9.9499999999999993" customHeight="1"/>
    <row r="2560" ht="9.9499999999999993" customHeight="1"/>
    <row r="2561" ht="9.9499999999999993" customHeight="1"/>
    <row r="2562" ht="9.9499999999999993" customHeight="1"/>
    <row r="2563" ht="9.9499999999999993" customHeight="1"/>
    <row r="2564" ht="9.9499999999999993" customHeight="1"/>
    <row r="2565" ht="9.9499999999999993" customHeight="1"/>
    <row r="2566" ht="9.9499999999999993" customHeight="1"/>
    <row r="2567" ht="9.9499999999999993" customHeight="1"/>
    <row r="2568" ht="9.9499999999999993" customHeight="1"/>
    <row r="2569" ht="9.9499999999999993" customHeight="1"/>
    <row r="2570" ht="9.9499999999999993" customHeight="1"/>
    <row r="2571" ht="9.9499999999999993" customHeight="1"/>
    <row r="2572" ht="9.9499999999999993" customHeight="1"/>
    <row r="2573" ht="9.9499999999999993" customHeight="1"/>
    <row r="2574" ht="9.9499999999999993" customHeight="1"/>
    <row r="2575" ht="9.9499999999999993" customHeight="1"/>
    <row r="2576" ht="9.9499999999999993" customHeight="1"/>
    <row r="2577" ht="9.9499999999999993" customHeight="1"/>
    <row r="2578" ht="9.9499999999999993" customHeight="1"/>
    <row r="2579" ht="9.9499999999999993" customHeight="1"/>
    <row r="2580" ht="9.9499999999999993" customHeight="1"/>
    <row r="2581" ht="9.9499999999999993" customHeight="1"/>
    <row r="2582" ht="9.9499999999999993" customHeight="1"/>
    <row r="2583" ht="9.9499999999999993" customHeight="1"/>
    <row r="2584" ht="9.9499999999999993" customHeight="1"/>
    <row r="2585" ht="9.9499999999999993" customHeight="1"/>
    <row r="2586" ht="9.9499999999999993" customHeight="1"/>
    <row r="2587" ht="9.9499999999999993" customHeight="1"/>
    <row r="2588" ht="9.9499999999999993" customHeight="1"/>
    <row r="2589" ht="9.9499999999999993" customHeight="1"/>
    <row r="2590" ht="9.9499999999999993" customHeight="1"/>
    <row r="2591" ht="9.9499999999999993" customHeight="1"/>
    <row r="2592" ht="9.9499999999999993" customHeight="1"/>
    <row r="2593" ht="9.9499999999999993" customHeight="1"/>
    <row r="2594" ht="9.9499999999999993" customHeight="1"/>
    <row r="2595" ht="9.9499999999999993" customHeight="1"/>
    <row r="2596" ht="9.9499999999999993" customHeight="1"/>
    <row r="2597" ht="9.9499999999999993" customHeight="1"/>
    <row r="2598" ht="9.9499999999999993" customHeight="1"/>
    <row r="2599" ht="9.9499999999999993" customHeight="1"/>
    <row r="2600" ht="9.9499999999999993" customHeight="1"/>
    <row r="2601" ht="9.9499999999999993" customHeight="1"/>
    <row r="2602" ht="9.9499999999999993" customHeight="1"/>
    <row r="2603" ht="9.9499999999999993" customHeight="1"/>
    <row r="2604" ht="9.9499999999999993" customHeight="1"/>
    <row r="2605" ht="9.9499999999999993" customHeight="1"/>
    <row r="2606" ht="9.9499999999999993" customHeight="1"/>
    <row r="2607" ht="9.9499999999999993" customHeight="1"/>
    <row r="2608" ht="9.9499999999999993" customHeight="1"/>
    <row r="2609" ht="9.9499999999999993" customHeight="1"/>
    <row r="2610" ht="9.9499999999999993" customHeight="1"/>
    <row r="2611" ht="9.9499999999999993" customHeight="1"/>
    <row r="2612" ht="9.9499999999999993" customHeight="1"/>
    <row r="2613" ht="9.9499999999999993" customHeight="1"/>
    <row r="2614" ht="9.9499999999999993" customHeight="1"/>
    <row r="2615" ht="9.9499999999999993" customHeight="1"/>
    <row r="2616" ht="9.9499999999999993" customHeight="1"/>
    <row r="2617" ht="9.9499999999999993" customHeight="1"/>
    <row r="2618" ht="9.9499999999999993" customHeight="1"/>
    <row r="2619" ht="9.9499999999999993" customHeight="1"/>
    <row r="2620" ht="9.9499999999999993" customHeight="1"/>
    <row r="2621" ht="9.9499999999999993" customHeight="1"/>
    <row r="2622" ht="9.9499999999999993" customHeight="1"/>
    <row r="2623" ht="9.9499999999999993" customHeight="1"/>
    <row r="2624" ht="9.9499999999999993" customHeight="1"/>
    <row r="2625" ht="9.9499999999999993" customHeight="1"/>
    <row r="2626" ht="9.9499999999999993" customHeight="1"/>
    <row r="2627" ht="9.9499999999999993" customHeight="1"/>
    <row r="2628" ht="9.9499999999999993" customHeight="1"/>
    <row r="2629" ht="9.9499999999999993" customHeight="1"/>
    <row r="2630" ht="9.9499999999999993" customHeight="1"/>
    <row r="2631" ht="9.9499999999999993" customHeight="1"/>
    <row r="2632" ht="9.9499999999999993" customHeight="1"/>
    <row r="2633" ht="9.9499999999999993" customHeight="1"/>
    <row r="2634" ht="9.9499999999999993" customHeight="1"/>
    <row r="2635" ht="9.9499999999999993" customHeight="1"/>
    <row r="2636" ht="9.9499999999999993" customHeight="1"/>
    <row r="2637" ht="9.9499999999999993" customHeight="1"/>
    <row r="2638" ht="9.9499999999999993" customHeight="1"/>
    <row r="2639" ht="9.9499999999999993" customHeight="1"/>
    <row r="2640" ht="9.9499999999999993" customHeight="1"/>
    <row r="2641" ht="9.9499999999999993" customHeight="1"/>
    <row r="2642" ht="9.9499999999999993" customHeight="1"/>
    <row r="2643" ht="9.9499999999999993" customHeight="1"/>
    <row r="2644" ht="9.9499999999999993" customHeight="1"/>
    <row r="2645" ht="9.9499999999999993" customHeight="1"/>
    <row r="2646" ht="9.9499999999999993" customHeight="1"/>
    <row r="2647" ht="9.9499999999999993" customHeight="1"/>
    <row r="2648" ht="9.9499999999999993" customHeight="1"/>
    <row r="2649" ht="9.9499999999999993" customHeight="1"/>
    <row r="2650" ht="9.9499999999999993" customHeight="1"/>
    <row r="2651" ht="9.9499999999999993" customHeight="1"/>
    <row r="2652" ht="9.9499999999999993" customHeight="1"/>
    <row r="2653" ht="9.9499999999999993" customHeight="1"/>
    <row r="2654" ht="9.9499999999999993" customHeight="1"/>
    <row r="2655" ht="9.9499999999999993" customHeight="1"/>
    <row r="2656" ht="9.9499999999999993" customHeight="1"/>
    <row r="2657" ht="9.9499999999999993" customHeight="1"/>
    <row r="2658" ht="9.9499999999999993" customHeight="1"/>
    <row r="2659" ht="9.9499999999999993" customHeight="1"/>
    <row r="2660" ht="9.9499999999999993" customHeight="1"/>
    <row r="2661" ht="9.9499999999999993" customHeight="1"/>
    <row r="2662" ht="9.9499999999999993" customHeight="1"/>
    <row r="2663" ht="9.9499999999999993" customHeight="1"/>
    <row r="2664" ht="9.9499999999999993" customHeight="1"/>
    <row r="2665" ht="9.9499999999999993" customHeight="1"/>
    <row r="2666" ht="9.9499999999999993" customHeight="1"/>
    <row r="2667" ht="9.9499999999999993" customHeight="1"/>
    <row r="2668" ht="9.9499999999999993" customHeight="1"/>
    <row r="2669" ht="9.9499999999999993" customHeight="1"/>
    <row r="2670" ht="9.9499999999999993" customHeight="1"/>
    <row r="2671" ht="9.9499999999999993" customHeight="1"/>
  </sheetData>
  <mergeCells count="31">
    <mergeCell ref="M1:M2"/>
    <mergeCell ref="M38:P38"/>
    <mergeCell ref="A1:B1"/>
    <mergeCell ref="C1:D1"/>
    <mergeCell ref="E1:F1"/>
    <mergeCell ref="G1:H1"/>
    <mergeCell ref="Q1:Q2"/>
    <mergeCell ref="I1:J1"/>
    <mergeCell ref="N1:N2"/>
    <mergeCell ref="O1:O2"/>
    <mergeCell ref="K1:L2"/>
    <mergeCell ref="M35:P35"/>
    <mergeCell ref="P1:P2"/>
    <mergeCell ref="M30:P30"/>
    <mergeCell ref="M44:P44"/>
    <mergeCell ref="M40:P40"/>
    <mergeCell ref="M41:P41"/>
    <mergeCell ref="M42:P42"/>
    <mergeCell ref="M43:P43"/>
    <mergeCell ref="M36:P36"/>
    <mergeCell ref="M37:P37"/>
    <mergeCell ref="K25:Q25"/>
    <mergeCell ref="M26:P26"/>
    <mergeCell ref="M27:P27"/>
    <mergeCell ref="M28:P28"/>
    <mergeCell ref="M29:P29"/>
    <mergeCell ref="M39:P39"/>
    <mergeCell ref="M31:P31"/>
    <mergeCell ref="M32:P32"/>
    <mergeCell ref="M33:P33"/>
    <mergeCell ref="M34:P3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E4:J23"/>
  <sheetViews>
    <sheetView workbookViewId="0">
      <selection activeCell="F5" sqref="F5:F23"/>
    </sheetView>
  </sheetViews>
  <sheetFormatPr defaultRowHeight="12.75"/>
  <sheetData>
    <row r="4" spans="5:10" ht="13.5" thickBot="1"/>
    <row r="5" spans="5:10" ht="13.5" thickTop="1">
      <c r="E5" s="123" t="s">
        <v>34</v>
      </c>
      <c r="F5" s="195" t="s">
        <v>55</v>
      </c>
      <c r="G5" s="196"/>
      <c r="H5" s="196"/>
      <c r="I5" s="197"/>
      <c r="J5" s="124">
        <v>124</v>
      </c>
    </row>
    <row r="6" spans="5:10">
      <c r="E6" s="125" t="s">
        <v>4</v>
      </c>
      <c r="F6" s="198" t="s">
        <v>55</v>
      </c>
      <c r="G6" s="199"/>
      <c r="H6" s="199"/>
      <c r="I6" s="200"/>
      <c r="J6" s="126">
        <v>125.8</v>
      </c>
    </row>
    <row r="7" spans="5:10">
      <c r="E7" s="125" t="s">
        <v>23</v>
      </c>
      <c r="F7" s="198" t="s">
        <v>55</v>
      </c>
      <c r="G7" s="199"/>
      <c r="H7" s="199"/>
      <c r="I7" s="200"/>
      <c r="J7" s="131">
        <v>127</v>
      </c>
    </row>
    <row r="8" spans="5:10">
      <c r="E8" s="125" t="s">
        <v>95</v>
      </c>
      <c r="F8" s="198" t="s">
        <v>55</v>
      </c>
      <c r="G8" s="199"/>
      <c r="H8" s="199"/>
      <c r="I8" s="200"/>
      <c r="J8" s="131">
        <v>127.1</v>
      </c>
    </row>
    <row r="9" spans="5:10">
      <c r="E9" s="125" t="s">
        <v>0</v>
      </c>
      <c r="F9" s="198" t="s">
        <v>55</v>
      </c>
      <c r="G9" s="199"/>
      <c r="H9" s="199"/>
      <c r="I9" s="200"/>
      <c r="J9" s="126">
        <v>127.3</v>
      </c>
    </row>
    <row r="10" spans="5:10" ht="22.5">
      <c r="E10" s="127" t="s">
        <v>53</v>
      </c>
      <c r="F10" s="198" t="s">
        <v>57</v>
      </c>
      <c r="G10" s="199"/>
      <c r="H10" s="199"/>
      <c r="I10" s="200"/>
      <c r="J10" s="131">
        <v>131.6</v>
      </c>
    </row>
    <row r="11" spans="5:10">
      <c r="E11" s="127" t="s">
        <v>79</v>
      </c>
      <c r="F11" s="198" t="s">
        <v>55</v>
      </c>
      <c r="G11" s="199"/>
      <c r="H11" s="199"/>
      <c r="I11" s="200"/>
      <c r="J11" s="131">
        <v>132.69999999999999</v>
      </c>
    </row>
    <row r="12" spans="5:10" ht="22.5">
      <c r="E12" s="127" t="s">
        <v>53</v>
      </c>
      <c r="F12" s="198" t="s">
        <v>55</v>
      </c>
      <c r="G12" s="199"/>
      <c r="H12" s="199"/>
      <c r="I12" s="200"/>
      <c r="J12" s="131">
        <v>135.30000000000001</v>
      </c>
    </row>
    <row r="13" spans="5:10">
      <c r="E13" s="125" t="s">
        <v>4</v>
      </c>
      <c r="F13" s="198" t="s">
        <v>57</v>
      </c>
      <c r="G13" s="199"/>
      <c r="H13" s="199"/>
      <c r="I13" s="200"/>
      <c r="J13" s="131">
        <v>136.19999999999999</v>
      </c>
    </row>
    <row r="14" spans="5:10" ht="22.5">
      <c r="E14" s="127" t="s">
        <v>23</v>
      </c>
      <c r="F14" s="198" t="s">
        <v>57</v>
      </c>
      <c r="G14" s="199"/>
      <c r="H14" s="199"/>
      <c r="I14" s="200"/>
      <c r="J14" s="131">
        <v>136.69999999999999</v>
      </c>
    </row>
    <row r="15" spans="5:10">
      <c r="E15" s="125" t="s">
        <v>23</v>
      </c>
      <c r="F15" s="198" t="s">
        <v>56</v>
      </c>
      <c r="G15" s="199"/>
      <c r="H15" s="199"/>
      <c r="I15" s="200"/>
      <c r="J15" s="131">
        <v>137.5</v>
      </c>
    </row>
    <row r="16" spans="5:10">
      <c r="E16" s="127" t="s">
        <v>4</v>
      </c>
      <c r="F16" s="198" t="s">
        <v>56</v>
      </c>
      <c r="G16" s="199"/>
      <c r="H16" s="199"/>
      <c r="I16" s="200"/>
      <c r="J16" s="126">
        <v>139.5</v>
      </c>
    </row>
    <row r="17" spans="5:10">
      <c r="E17" s="127" t="s">
        <v>3</v>
      </c>
      <c r="F17" s="198" t="s">
        <v>55</v>
      </c>
      <c r="G17" s="199"/>
      <c r="H17" s="199"/>
      <c r="I17" s="200"/>
      <c r="J17" s="131">
        <v>140.69999999999999</v>
      </c>
    </row>
    <row r="18" spans="5:10">
      <c r="E18" s="127" t="s">
        <v>102</v>
      </c>
      <c r="F18" s="198" t="s">
        <v>55</v>
      </c>
      <c r="G18" s="199"/>
      <c r="H18" s="199"/>
      <c r="I18" s="200"/>
      <c r="J18" s="201">
        <v>140.9</v>
      </c>
    </row>
    <row r="19" spans="5:10">
      <c r="E19" s="125" t="s">
        <v>20</v>
      </c>
      <c r="F19" s="198" t="s">
        <v>57</v>
      </c>
      <c r="G19" s="199"/>
      <c r="H19" s="199"/>
      <c r="I19" s="200"/>
      <c r="J19" s="128">
        <v>145</v>
      </c>
    </row>
    <row r="20" spans="5:10">
      <c r="E20" s="125" t="s">
        <v>34</v>
      </c>
      <c r="F20" s="198" t="s">
        <v>56</v>
      </c>
      <c r="G20" s="199"/>
      <c r="H20" s="199"/>
      <c r="I20" s="200"/>
      <c r="J20" s="128">
        <v>153.6</v>
      </c>
    </row>
    <row r="21" spans="5:10">
      <c r="E21" s="129" t="s">
        <v>109</v>
      </c>
      <c r="F21" s="198" t="s">
        <v>55</v>
      </c>
      <c r="G21" s="199"/>
      <c r="H21" s="199"/>
      <c r="I21" s="200"/>
      <c r="J21" s="132">
        <v>194</v>
      </c>
    </row>
    <row r="22" spans="5:10">
      <c r="E22" s="125" t="s">
        <v>0</v>
      </c>
      <c r="F22" s="198" t="s">
        <v>57</v>
      </c>
      <c r="G22" s="199"/>
      <c r="H22" s="199"/>
      <c r="I22" s="200"/>
      <c r="J22" s="132">
        <v>281</v>
      </c>
    </row>
    <row r="23" spans="5:10">
      <c r="E23" s="125" t="s">
        <v>129</v>
      </c>
      <c r="F23" s="198" t="s">
        <v>57</v>
      </c>
      <c r="G23" s="199"/>
      <c r="H23" s="199"/>
      <c r="I23" s="200"/>
      <c r="J23" s="128">
        <v>377.8</v>
      </c>
    </row>
  </sheetData>
  <phoneticPr fontId="1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muži</vt:lpstr>
      <vt:lpstr>ženy</vt:lpstr>
      <vt:lpstr>senioři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Uzivatel</cp:lastModifiedBy>
  <dcterms:created xsi:type="dcterms:W3CDTF">2012-05-13T12:49:55Z</dcterms:created>
  <dcterms:modified xsi:type="dcterms:W3CDTF">2014-04-08T08:26:18Z</dcterms:modified>
</cp:coreProperties>
</file>